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Science Foundation\NOVEMBER\"/>
    </mc:Choice>
  </mc:AlternateContent>
  <xr:revisionPtr revIDLastSave="0" documentId="8_{6AB7181C-2DAF-41A6-A78D-EEB892248A4B}" xr6:coauthVersionLast="47" xr6:coauthVersionMax="47" xr10:uidLastSave="{00000000-0000-0000-0000-000000000000}"/>
  <bookViews>
    <workbookView xWindow="-110" yWindow="-110" windowWidth="19420" windowHeight="10300" firstSheet="2" activeTab="2" xr2:uid="{00000000-000D-0000-FFFF-FFFF00000000}"/>
  </bookViews>
  <sheets>
    <sheet name="Instruction Sheet" sheetId="1" r:id="rId1"/>
    <sheet name="Agency Acronym" sheetId="4" r:id="rId2"/>
    <sheet name="1353 Report NSF " sheetId="5" r:id="rId3"/>
  </sheets>
  <definedNames>
    <definedName name="_xlnm.Print_Area" localSheetId="0">'Instruction Sheet'!$A$1:$M$63</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6" i="5" l="1"/>
  <c r="P447" i="5"/>
  <c r="A17" i="5"/>
  <c r="A23" i="5" s="1"/>
  <c r="A29" i="5" s="1"/>
  <c r="A35" i="5" s="1"/>
  <c r="A41" i="5" s="1"/>
  <c r="A47" i="5" s="1"/>
  <c r="A53" i="5" s="1"/>
  <c r="A60" i="5" s="1"/>
  <c r="A64" i="5" s="1"/>
  <c r="A68" i="5" s="1"/>
  <c r="A72" i="5" s="1"/>
  <c r="A80" i="5" s="1"/>
  <c r="A84" i="5" s="1"/>
  <c r="A89" i="5" s="1"/>
  <c r="A94" i="5" s="1"/>
  <c r="A100" i="5" s="1"/>
  <c r="A106" i="5" s="1"/>
  <c r="A111" i="5" s="1"/>
  <c r="A115" i="5" s="1"/>
  <c r="A120" i="5" s="1"/>
  <c r="A125" i="5" s="1"/>
  <c r="A131" i="5" s="1"/>
  <c r="A136" i="5" s="1"/>
  <c r="A141" i="5" s="1"/>
  <c r="A147" i="5" l="1"/>
  <c r="A152" i="5" l="1"/>
  <c r="A156" i="5" s="1"/>
  <c r="A160" i="5" s="1"/>
  <c r="A164" i="5" s="1"/>
  <c r="A168" i="5" s="1"/>
  <c r="A173" i="5" s="1"/>
  <c r="A177" i="5" s="1"/>
  <c r="A181" i="5" s="1"/>
  <c r="A186" i="5" s="1"/>
  <c r="A191" i="5" s="1"/>
  <c r="A195" i="5" s="1"/>
  <c r="A199" i="5" s="1"/>
  <c r="A203" i="5" s="1"/>
  <c r="A207" i="5" s="1"/>
  <c r="A211" i="5" s="1"/>
  <c r="A215" i="5" s="1"/>
  <c r="A219" i="5" s="1"/>
  <c r="A223" i="5" s="1"/>
  <c r="A227" i="5" s="1"/>
  <c r="A231" i="5" s="1"/>
  <c r="A235"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 r="A413" i="5" s="1"/>
  <c r="A417" i="5" s="1"/>
  <c r="A421" i="5" s="1"/>
  <c r="A425" i="5" s="1"/>
  <c r="A429" i="5" s="1"/>
  <c r="A433" i="5" s="1"/>
  <c r="A437" i="5" s="1"/>
</calcChain>
</file>

<file path=xl/sharedStrings.xml><?xml version="1.0" encoding="utf-8"?>
<sst xmlns="http://schemas.openxmlformats.org/spreadsheetml/2006/main" count="1970" uniqueCount="577">
  <si>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</si>
  <si>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</si>
  <si>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</si>
  <si>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</si>
  <si>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</si>
  <si>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</si>
  <si>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</si>
  <si>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</si>
  <si>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</si>
  <si>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</si>
  <si>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</si>
  <si>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</si>
  <si>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</si>
  <si>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</si>
  <si>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</si>
  <si>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</si>
  <si>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</si>
  <si>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</si>
  <si>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</si>
  <si>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</si>
  <si>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</si>
  <si>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</si>
  <si>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</si>
  <si>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</si>
  <si>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</si>
  <si>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</si>
  <si>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</si>
  <si>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</si>
  <si>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</si>
  <si>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</si>
  <si>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</si>
  <si>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</si>
  <si>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</si>
  <si>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</si>
  <si>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</si>
  <si>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</si>
  <si>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</si>
  <si>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</si>
  <si>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</si>
  <si>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</si>
  <si>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</si>
  <si>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</si>
  <si>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</si>
  <si>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</si>
  <si>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</si>
  <si>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</si>
  <si>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</si>
  <si>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</si>
  <si>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</si>
  <si>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</si>
  <si>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</si>
  <si>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</si>
  <si>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</si>
  <si>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</si>
  <si>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</si>
  <si>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</si>
  <si>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</si>
  <si>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</si>
  <si>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</si>
  <si>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</si>
  <si>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</si>
  <si>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</si>
  <si>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</si>
  <si>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</si>
  <si>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</si>
  <si>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</si>
  <si>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</si>
  <si>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</si>
  <si>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</si>
  <si>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</si>
  <si>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</si>
  <si>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</si>
  <si>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</si>
  <si>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</si>
  <si>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</si>
  <si>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</si>
  <si>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</si>
  <si>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</si>
  <si>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</si>
  <si>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</si>
  <si>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</si>
  <si>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</si>
  <si>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</si>
  <si>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</si>
  <si>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</si>
  <si>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</si>
  <si>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</si>
  <si>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</si>
  <si>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</si>
  <si>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</si>
  <si>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</si>
  <si>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</si>
  <si>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</si>
  <si>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</si>
  <si>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</si>
  <si>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</si>
  <si>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</si>
  <si>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</si>
  <si>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</si>
  <si>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</si>
  <si>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</si>
  <si>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</si>
  <si>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</si>
  <si>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</si>
  <si>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</si>
  <si>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</si>
  <si>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</si>
  <si>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</si>
  <si>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</si>
  <si>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</si>
  <si>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</si>
  <si>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</si>
  <si>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</si>
  <si>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</si>
  <si>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</si>
  <si>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</si>
  <si>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</si>
  <si>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</si>
  <si>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</si>
  <si>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</si>
  <si>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</si>
  <si>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</si>
  <si>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</si>
  <si>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</si>
  <si>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</si>
  <si>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</si>
  <si>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</si>
  <si>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</si>
  <si>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</si>
  <si>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</si>
  <si>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</si>
  <si>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</si>
  <si>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</si>
  <si>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</si>
  <si>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</si>
  <si>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</si>
  <si>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</si>
  <si>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</si>
  <si>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</si>
  <si>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</si>
  <si>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</si>
  <si>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</si>
  <si>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</si>
  <si>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</si>
  <si>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</si>
  <si>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</si>
  <si>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</si>
  <si>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</si>
  <si>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</si>
  <si>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</si>
  <si>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</si>
  <si>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</si>
  <si>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</si>
  <si>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</si>
  <si>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</si>
  <si>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</si>
  <si>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</si>
  <si>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</si>
  <si>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</si>
  <si>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</si>
  <si>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</si>
  <si>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</si>
  <si>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</si>
  <si>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</si>
  <si>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</si>
  <si>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</si>
  <si>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</si>
  <si>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</si>
  <si>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</si>
  <si>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</si>
  <si>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</si>
  <si>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</si>
  <si>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</si>
  <si>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</si>
  <si>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</si>
  <si>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</si>
  <si>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</si>
  <si>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</si>
  <si>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</si>
  <si>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</si>
  <si>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</si>
  <si>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</si>
  <si>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</si>
  <si>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</si>
  <si>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</si>
  <si>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</si>
  <si>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</si>
  <si>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</si>
  <si>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</si>
  <si>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</si>
  <si>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</si>
  <si>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</si>
  <si>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</si>
  <si>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</si>
  <si>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</si>
  <si>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</si>
  <si>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</si>
  <si>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</si>
  <si>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</si>
  <si>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</si>
  <si>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</si>
  <si>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</si>
  <si>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</si>
  <si>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</si>
  <si>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</si>
  <si>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</si>
  <si>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</si>
  <si>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</si>
  <si>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</si>
  <si>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</si>
  <si>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</si>
  <si>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</si>
  <si>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</si>
  <si>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</si>
  <si>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</si>
  <si>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</si>
  <si>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</si>
  <si>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</si>
  <si>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</si>
  <si>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</si>
  <si>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</si>
  <si>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</si>
  <si>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</si>
  <si>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</si>
  <si>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</si>
  <si>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</si>
  <si>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</si>
  <si>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</si>
  <si>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</si>
  <si>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</si>
  <si>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</si>
  <si>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</si>
  <si>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</si>
  <si>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</si>
  <si>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</si>
  <si>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</si>
  <si>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</si>
  <si>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</si>
  <si>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</si>
  <si>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</si>
  <si>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</si>
  <si>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</si>
  <si>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</si>
  <si>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</si>
  <si>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</si>
  <si>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</si>
  <si>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</si>
  <si>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</si>
  <si>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</si>
  <si>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</si>
  <si>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</si>
  <si>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</si>
  <si>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</si>
  <si>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</si>
  <si>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</si>
  <si>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</si>
  <si>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</si>
  <si>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</si>
  <si>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</si>
  <si>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</si>
  <si>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</si>
  <si>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</si>
  <si>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</si>
  <si>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</si>
  <si>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</si>
  <si>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</si>
  <si>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</si>
  <si>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</si>
  <si>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</si>
  <si>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</si>
  <si>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</si>
  <si>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</si>
  <si>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</si>
  <si>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</si>
  <si>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</si>
  <si>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</si>
  <si>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</si>
  <si>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</si>
  <si>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</si>
  <si>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</si>
  <si>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</si>
  <si>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</si>
  <si>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</si>
  <si>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</si>
  <si>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</si>
  <si>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</si>
  <si>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</si>
  <si>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</si>
  <si>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</si>
  <si>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</si>
  <si>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</si>
  <si>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</si>
  <si>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</si>
  <si>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</si>
  <si>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</si>
  <si>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</si>
  <si>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</si>
  <si>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</si>
  <si>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</si>
  <si>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</si>
  <si>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</si>
  <si>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</si>
  <si>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</si>
  <si>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</si>
  <si>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</si>
  <si>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</si>
  <si>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</si>
  <si>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</si>
  <si>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</si>
  <si>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</si>
  <si>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</si>
  <si>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</si>
  <si>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</si>
  <si>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</si>
  <si>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</si>
  <si>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</si>
  <si>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</si>
  <si>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</si>
  <si>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</si>
  <si>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</si>
  <si>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</si>
  <si>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</si>
  <si>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</si>
  <si>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</si>
  <si>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</si>
  <si>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</si>
  <si>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</si>
  <si>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</si>
  <si>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</si>
  <si>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</si>
  <si>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</si>
  <si>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</si>
  <si>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</si>
  <si>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</si>
  <si>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</si>
  <si>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</si>
  <si>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</si>
  <si>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</si>
  <si>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</si>
  <si>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</si>
  <si>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</si>
  <si>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</si>
  <si>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</si>
  <si>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</si>
  <si>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</si>
  <si>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</si>
  <si>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TRAVELER TITLE</t>
  </si>
  <si>
    <t>EVENT SPONSOR</t>
  </si>
  <si>
    <t>ENDING DATE [MM/DD/YYYY]</t>
  </si>
  <si>
    <t>TRAVEL DATE(S)</t>
  </si>
  <si>
    <t xml:space="preserve">                              </t>
  </si>
  <si>
    <t>Transportation</t>
  </si>
  <si>
    <t xml:space="preserve">Lodging </t>
  </si>
  <si>
    <t>Meals</t>
  </si>
  <si>
    <t>Registration</t>
  </si>
  <si>
    <t>Program Director</t>
  </si>
  <si>
    <t>Lodging</t>
  </si>
  <si>
    <t>Conference</t>
  </si>
  <si>
    <t>Division Director</t>
  </si>
  <si>
    <t xml:space="preserve">                           </t>
  </si>
  <si>
    <t xml:space="preserve">                             </t>
  </si>
  <si>
    <t xml:space="preserve">                    </t>
  </si>
  <si>
    <t>Internal OGE Use Only</t>
  </si>
  <si>
    <t>12/17/22-01/01/23</t>
  </si>
  <si>
    <t>James Doey</t>
  </si>
  <si>
    <t>`</t>
  </si>
  <si>
    <t>California</t>
  </si>
  <si>
    <t>IES</t>
  </si>
  <si>
    <t>Guthenburg, Sweden</t>
  </si>
  <si>
    <t>Program Officer</t>
  </si>
  <si>
    <t xml:space="preserve">Michigan State University
</t>
  </si>
  <si>
    <t>Adriana Salerno</t>
  </si>
  <si>
    <t>S</t>
  </si>
  <si>
    <t>San Diego, CA</t>
  </si>
  <si>
    <t>Xiaobo Hu</t>
  </si>
  <si>
    <t>Program Director (IPA)</t>
  </si>
  <si>
    <t>Old Dominion University</t>
  </si>
  <si>
    <t>1353 Travel Report for National Science Foundation, for the reporting period April 1, 2024 - September 30, 2024</t>
  </si>
  <si>
    <t>REPORTING PERIOD: APRIL 1, 2024- SEPTEMBER 30, 2024</t>
  </si>
  <si>
    <t>REPORTING PERIOD: OCTOBER 1, 2024- MARCH 31, 2025</t>
  </si>
  <si>
    <t>James Fowler</t>
  </si>
  <si>
    <t>Seoul, South Korea</t>
  </si>
  <si>
    <t>4/11/24-4/20/24</t>
  </si>
  <si>
    <t>Teresa Grancorvitz</t>
  </si>
  <si>
    <t>Participate in the HSFPO Internal Audit Committee (IAC) meeting as the IAC Chair</t>
  </si>
  <si>
    <t>Strasbourg, France</t>
  </si>
  <si>
    <t>Human Frontier Science Program</t>
  </si>
  <si>
    <t>Human Frontier Science Program Organization (HFSPO)</t>
  </si>
  <si>
    <t>4/12/24-4/21-24</t>
  </si>
  <si>
    <t>Jennifer Mercer</t>
  </si>
  <si>
    <t>traveler is on the science advisory board and will participate in the meeting sessions</t>
  </si>
  <si>
    <t>Section Head</t>
  </si>
  <si>
    <t>4/16/24-4/20/24</t>
  </si>
  <si>
    <t>Alfred Wegener Institute</t>
  </si>
  <si>
    <t>Allen McConnell</t>
  </si>
  <si>
    <t>Participation in meetings and workshop</t>
  </si>
  <si>
    <t>Chicago, IL</t>
  </si>
  <si>
    <t xml:space="preserve">Midwestern Psychological Association
</t>
  </si>
  <si>
    <t>4/17/24-4/21/24</t>
  </si>
  <si>
    <t>Midwestern Psychological Association</t>
  </si>
  <si>
    <t>Rhonda Davis</t>
  </si>
  <si>
    <t>Office Head</t>
  </si>
  <si>
    <t>Seminar II of the Rodel Federal Executive Fellowship will include readings and discussion on strategy, technological innovation in the government, geopolitics, AI and climate change disruption, and working with political leadership in a nonpolitical position.</t>
  </si>
  <si>
    <t>Rodel Institute</t>
  </si>
  <si>
    <t>4/18/24-4/21/24</t>
  </si>
  <si>
    <t>Independent Nonprofit Organization</t>
  </si>
  <si>
    <t>Giving a tutorial</t>
  </si>
  <si>
    <t>Hsinchu, Taiwan</t>
  </si>
  <si>
    <t>4/19/24-4/27/24</t>
  </si>
  <si>
    <t>Dmitry Golovaty</t>
  </si>
  <si>
    <t>Meeting with a collaborator</t>
  </si>
  <si>
    <t>Indiana University (via Simons Foundation grant)</t>
  </si>
  <si>
    <t>Peter Sternberg</t>
  </si>
  <si>
    <t>4/28/24-5/3/24</t>
  </si>
  <si>
    <t>Bellevue, WA</t>
  </si>
  <si>
    <t>4/28/24-4/30/24</t>
  </si>
  <si>
    <t>Laura Lunsford</t>
  </si>
  <si>
    <t>Joan Sereno</t>
  </si>
  <si>
    <t>Durham, NC</t>
  </si>
  <si>
    <t>4/29/24-5/1/24</t>
  </si>
  <si>
    <t>5/3/24-5/19/24</t>
  </si>
  <si>
    <t>Oxford, England</t>
  </si>
  <si>
    <t>Oxford University</t>
  </si>
  <si>
    <t>Conduction collaborative research with Singapore National University</t>
  </si>
  <si>
    <t>5/5/24-5/13/24</t>
  </si>
  <si>
    <t>Singapore</t>
  </si>
  <si>
    <t>Michigan State University</t>
  </si>
  <si>
    <t>Tapabrata Maiti</t>
  </si>
  <si>
    <t>Ashok Srinivasan</t>
  </si>
  <si>
    <t>Arizona State University</t>
  </si>
  <si>
    <t>University of West Florida</t>
  </si>
  <si>
    <t>5/10/24-5/14/24</t>
  </si>
  <si>
    <t>Participate in project meetings</t>
  </si>
  <si>
    <t>Charlottesville, VA</t>
  </si>
  <si>
    <t xml:space="preserve">Old Dominion University (grant from NSA)
</t>
  </si>
  <si>
    <t>5/22/24-5/25/24</t>
  </si>
  <si>
    <t>6/29/24-7/5/24</t>
  </si>
  <si>
    <t>8/1/24-8/3/24</t>
  </si>
  <si>
    <t>Old Dominion University (NSA)</t>
  </si>
  <si>
    <t>Tarini Bedi</t>
  </si>
  <si>
    <t>Participation in conferences, seminars and workshops on collaborative projects between PD Bedi and her German colleagues</t>
  </si>
  <si>
    <t>Heidelberg, Germany</t>
  </si>
  <si>
    <t>5/24/24-6/7/24</t>
  </si>
  <si>
    <t>Olivia Long</t>
  </si>
  <si>
    <t>Participate in Conference</t>
  </si>
  <si>
    <t>Tri-Beta National Honor Society</t>
  </si>
  <si>
    <t>Columbus, GA</t>
  </si>
  <si>
    <t>5/28/24-6/1/24</t>
  </si>
  <si>
    <t>Ludmil Zikatanov</t>
  </si>
  <si>
    <t>Participation in a conference</t>
  </si>
  <si>
    <t>Sozopol, Bulgaria</t>
  </si>
  <si>
    <t>6/1/24-6/22/24</t>
  </si>
  <si>
    <t>Bulgarian Academy of Sciences</t>
  </si>
  <si>
    <t>Oslo, Norway</t>
  </si>
  <si>
    <t>7/20/24-8/10/24</t>
  </si>
  <si>
    <t>University of Oslo, Norway</t>
  </si>
  <si>
    <t>Olga Pierrakos</t>
  </si>
  <si>
    <t>Invited speaker due to my research leading character and virtues across Wake Forest Engineering (home institution)</t>
  </si>
  <si>
    <t>6/3/24-6/4/24</t>
  </si>
  <si>
    <t>Kern Family Foundation (KFF)</t>
  </si>
  <si>
    <t>Elise Lockwood</t>
  </si>
  <si>
    <t>Barcelona, Spain, Montpellier, France</t>
  </si>
  <si>
    <t>Oregon State University</t>
  </si>
  <si>
    <t>6/4/24-6/14/24</t>
  </si>
  <si>
    <t>I will attend and present two talks at the quadrennial ICME conference in Sydney, Australia</t>
  </si>
  <si>
    <t>6/28/24-7/14/24</t>
  </si>
  <si>
    <t>Pavithra Prabhakar</t>
  </si>
  <si>
    <t xml:space="preserve">Program Director </t>
  </si>
  <si>
    <t>Participation in meetings</t>
  </si>
  <si>
    <t>HERS Leadership Institute</t>
  </si>
  <si>
    <t>Philadelphia, PA</t>
  </si>
  <si>
    <t>6/4/24-6/13/24</t>
  </si>
  <si>
    <t>Kansas State University</t>
  </si>
  <si>
    <t>Visit Hong Kong University of Science and Technology to attend meetings with research collaborators and a conference.</t>
  </si>
  <si>
    <t>Hong Kong, SAR, China</t>
  </si>
  <si>
    <t>6/8/24-6/21/24</t>
  </si>
  <si>
    <t>Attend conference in my field</t>
  </si>
  <si>
    <t>Cristiana Argueso</t>
  </si>
  <si>
    <t>Research Conference, where I am an invited speaker to talk about my research</t>
  </si>
  <si>
    <t>Gordon Research Conferences</t>
  </si>
  <si>
    <t>Holderness, HI</t>
  </si>
  <si>
    <t>6/8/24-6/16/24</t>
  </si>
  <si>
    <t>7/14/24-7/20/24</t>
  </si>
  <si>
    <t>Trieste, Italy</t>
  </si>
  <si>
    <t>6/30/24-7/5/24</t>
  </si>
  <si>
    <t>4/20/24-4/30/24</t>
  </si>
  <si>
    <t>Keith Dienes</t>
  </si>
  <si>
    <t>participation in workshop for one week, hear presentations, engage in discussions, will also deliver seminar on mu IR/D research</t>
  </si>
  <si>
    <t>Yulia Gel</t>
  </si>
  <si>
    <t>participation in workshop</t>
  </si>
  <si>
    <t>6/22/24-6/29/24</t>
  </si>
  <si>
    <t>James Alvarez</t>
  </si>
  <si>
    <t>International Mathematics Union and IGPME</t>
  </si>
  <si>
    <t>Sydney, Australia &amp; Aukland, New Zealand</t>
  </si>
  <si>
    <t>The University of Texas at Arlington</t>
  </si>
  <si>
    <t>7/1/24-7/28/24</t>
  </si>
  <si>
    <t>Hailiang Liu</t>
  </si>
  <si>
    <t>Invited to present at this important conference</t>
  </si>
  <si>
    <t>Firschungsinstitut fur Mathematik (FIM)</t>
  </si>
  <si>
    <t>7/6/24-7/12/24</t>
  </si>
  <si>
    <t>Jayne Gardiner-Loewy</t>
  </si>
  <si>
    <t>Jessaca Spybrook</t>
  </si>
  <si>
    <t>Amelia-Juliette Demery</t>
  </si>
  <si>
    <t>American Elasmobranch Society</t>
  </si>
  <si>
    <t>New College of Florida (Tampa Bay Estuarine Restoration Fund)</t>
  </si>
  <si>
    <t>7/10/24-7/14/21</t>
  </si>
  <si>
    <t>Tia-Yin Huang</t>
  </si>
  <si>
    <t>Penn State Lehigh Valley</t>
  </si>
  <si>
    <t>Busan, South Korea</t>
  </si>
  <si>
    <t>7/14/24-7/19/24</t>
  </si>
  <si>
    <t>IPA Program Director</t>
  </si>
  <si>
    <t>Institute of Education Sciences</t>
  </si>
  <si>
    <t>Northwestern University</t>
  </si>
  <si>
    <t>7/17/24-7/18/24</t>
  </si>
  <si>
    <t>Giving two talks on interagency ocean sciences policy guidance and participating in workshop</t>
  </si>
  <si>
    <t>Science Analyst</t>
  </si>
  <si>
    <t>Baltimore, Maryland</t>
  </si>
  <si>
    <t>9/10/24-9/11-24</t>
  </si>
  <si>
    <t xml:space="preserve">Mid-Atlantic Ocean Acidification Workshop
</t>
  </si>
  <si>
    <t>Deputy Director</t>
  </si>
  <si>
    <t>Speaker, attending meetings</t>
  </si>
  <si>
    <t>9/15/24-9/17/24</t>
  </si>
  <si>
    <t>Association of Research Integrity Officers</t>
  </si>
  <si>
    <t>Marina Mazor</t>
  </si>
  <si>
    <t>mmazor@nsf.gov</t>
  </si>
  <si>
    <t xml:space="preserve">Registration </t>
  </si>
  <si>
    <t>International Center for Theoretical Physics (ICTP)</t>
  </si>
  <si>
    <t>Evanston, IL</t>
  </si>
  <si>
    <t xml:space="preserve">Other - training </t>
  </si>
  <si>
    <t>Participation in project meeting</t>
  </si>
  <si>
    <t>ChunSheng Xin</t>
  </si>
  <si>
    <t>6/18/24-6/24/24</t>
  </si>
  <si>
    <t>6/23/24-6/30/24</t>
  </si>
  <si>
    <t xml:space="preserve">Design Automation Conference </t>
  </si>
  <si>
    <t>Design Automation Conference</t>
  </si>
  <si>
    <t>North American Arabidopsis Steering Committee (NAASC)</t>
  </si>
  <si>
    <t xml:space="preserve">Institute of Mathematical Sciences, National University of Singapore </t>
  </si>
  <si>
    <t>Institute of Mathematical Sciences, National University of Singapore</t>
  </si>
  <si>
    <t xml:space="preserve"> International VLSI Symposium on Technology, Systems and Applications (VLSI TSA)</t>
  </si>
  <si>
    <t>Participate in a panel discussion on DEI initiatives</t>
  </si>
  <si>
    <t>National Organization of Research Development Professionals</t>
  </si>
  <si>
    <t xml:space="preserve">National Academies of Sciences, Engineering, and Medicine  </t>
  </si>
  <si>
    <t xml:space="preserve">Participate in workshop on mentoring, wellness, and professional development </t>
  </si>
  <si>
    <t>Research collaboration with colleagues at Oxford University</t>
  </si>
  <si>
    <t>Participation in meetings of the Conferences and Education Boards of the Institute of Electrical and Electronics Engineers (IEEE) Signal Processing Society held at IEEE ICASSP</t>
  </si>
  <si>
    <t>IEEE Signal Processing Society</t>
  </si>
  <si>
    <t>Alfred Wegener Institute (AWI)-POLARIN Project</t>
  </si>
  <si>
    <t>Tempe, AZ</t>
  </si>
  <si>
    <t>Attend the ACM AsiaCCS 2024 conference</t>
  </si>
  <si>
    <t xml:space="preserve">Old Dominion University (Air Force Research Lab)
</t>
  </si>
  <si>
    <t>University of Illinois Chicago (IPA institution research funds)</t>
  </si>
  <si>
    <t>University of Heidelerg</t>
  </si>
  <si>
    <t>Collaboration with Professor K.-A. Mardal on transport and clearance in the human brain</t>
  </si>
  <si>
    <t>Note Dame, Indiana</t>
  </si>
  <si>
    <t>KFF, which supports the Notre Dame Virtues and Vocations Center</t>
  </si>
  <si>
    <t>New Orleans, LA</t>
  </si>
  <si>
    <t>University of Notre Dame (AI Chip Center for Emerging Smart Systems (ACCESS)</t>
  </si>
  <si>
    <t xml:space="preserve">Hong Kong University of Science and Technology </t>
  </si>
  <si>
    <t>San Francisco, CA</t>
  </si>
  <si>
    <t xml:space="preserve">Sanford Underground Research Facility (SURF)   </t>
  </si>
  <si>
    <t>Internal SURF funds</t>
  </si>
  <si>
    <t>Lead, SD</t>
  </si>
  <si>
    <t>attending and presenting a paper at the COSPAR 2024 meeting</t>
  </si>
  <si>
    <t xml:space="preserve">International Alliance to Combat Ocean Acidification </t>
  </si>
  <si>
    <t>Bloomington, IN</t>
  </si>
  <si>
    <t>Bremerhaven, Germany</t>
  </si>
  <si>
    <t>Zurich, Switzerland</t>
  </si>
  <si>
    <t>Pittsburgh, PA</t>
  </si>
  <si>
    <t xml:space="preserve">Attend annual meeting for research group. </t>
  </si>
  <si>
    <t>I am participating in two adjacent conferences-the Discrete Mathematics Education Workshop in Montpellier, France-I am invited speaker, and the Conference of the International Network for Didactic Research in University Mathematics</t>
  </si>
  <si>
    <t>Conference on Arabidopsis Research, where I will present my research and am one of the organizers</t>
  </si>
  <si>
    <t>Participation in conference, organizer, and speaker. The conference is in honor of Fernando Rodriguez-Villegas, my PhD advisor</t>
  </si>
  <si>
    <t>Give lecture and participate in the scientific meetings of the International Congress on Mathematical Education (ICME-15) and also in PME-47</t>
  </si>
  <si>
    <t>This is a two-week workshop from July 15 to 25, 2024. Jessaca will be one of the instructors at the workshop for two sessions</t>
  </si>
  <si>
    <t>Aliza Sacknovitz</t>
  </si>
  <si>
    <t>Firschungsinstitut fur Mathematik (FIIM)</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</si>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</sst>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30">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
      <sz val="10"/>
      <color rgb="FF454545"/>
      <name val="Arial"/>
      <family val="2"/>
    </font>
    <font>
      <sz val="11"/>
      <name val="Arial"/>
      <family val="2"/>
    </font>
  </fonts>
  <fills count="1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7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CBCBC4"/>
      </left>
      <right style="medium">
        <color rgb="FFCBCBC4"/>
      </right>
      <top style="medium">
        <color rgb="FFCBCBC4"/>
      </top>
      <bottom style="medium">
        <color rgb="FFCBCBC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46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1" fillId="4" borderId="13" xfId="14" applyFill="1" applyBorder="1">
      <alignment horizontal="lef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44" fontId="1" fillId="5" borderId="63" xfId="17" applyFont="1" applyFill="1" applyBorder="1" applyAlignment="1" applyProtection="1">
      <alignment horizontal="left" vertical="center" wrapText="1"/>
    </xf>
    <xf numFmtId="44" fontId="1" fillId="4" borderId="26" xfId="17" applyFont="1" applyFill="1" applyBorder="1" applyAlignment="1" applyProtection="1">
      <alignment horizontal="center" vertical="center" wrapText="1"/>
      <protection locked="0"/>
    </xf>
    <xf numFmtId="0" fontId="1" fillId="0" borderId="18" xfId="14" applyFill="1">
      <alignment horizontal="left" vertical="center" wrapText="1"/>
      <protection locked="0"/>
    </xf>
    <xf numFmtId="0" fontId="1" fillId="0" borderId="8" xfId="14" applyFill="1" applyBorder="1">
      <alignment horizontal="left" vertical="center" wrapText="1"/>
      <protection locked="0"/>
    </xf>
    <xf numFmtId="44" fontId="1" fillId="0" borderId="54" xfId="17" applyFont="1" applyFill="1" applyBorder="1" applyAlignment="1" applyProtection="1">
      <alignment horizontal="left"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0" fontId="1" fillId="5" borderId="54" xfId="14" applyFill="1" applyBorder="1" applyProtection="1">
      <alignment horizontal="left" vertical="center" wrapText="1"/>
    </xf>
    <xf numFmtId="0" fontId="1" fillId="5" borderId="54" xfId="14" applyFill="1" applyBorder="1" applyAlignment="1" applyProtection="1">
      <alignment horizontal="center" wrapText="1"/>
    </xf>
    <xf numFmtId="44" fontId="1" fillId="5" borderId="54" xfId="17" applyFont="1" applyFill="1" applyBorder="1" applyAlignment="1" applyProtection="1">
      <alignment horizontal="left" vertical="center" wrapText="1"/>
    </xf>
    <xf numFmtId="164" fontId="1" fillId="4" borderId="33" xfId="14" applyNumberFormat="1" applyFill="1" applyBorder="1" applyAlignment="1">
      <alignment horizontal="right" vertical="center" wrapText="1"/>
      <protection locked="0"/>
    </xf>
    <xf numFmtId="44" fontId="1" fillId="0" borderId="33" xfId="17" applyFont="1" applyFill="1" applyBorder="1" applyAlignment="1" applyProtection="1">
      <alignment horizontal="left" vertical="center" wrapText="1"/>
      <protection locked="0"/>
    </xf>
    <xf numFmtId="0" fontId="1" fillId="0" borderId="68" xfId="14" applyFill="1" applyBorder="1" applyAlignment="1">
      <alignment horizontal="center" vertical="center" wrapText="1"/>
      <protection locked="0"/>
    </xf>
    <xf numFmtId="0" fontId="1" fillId="0" borderId="10" xfId="14" applyFill="1" applyBorder="1">
      <alignment horizontal="left" vertical="center" wrapText="1"/>
      <protection locked="0"/>
    </xf>
    <xf numFmtId="0" fontId="0" fillId="0" borderId="12" xfId="0" applyBorder="1"/>
    <xf numFmtId="0" fontId="4" fillId="5" borderId="23" xfId="11">
      <alignment vertical="center" wrapText="1"/>
    </xf>
    <xf numFmtId="0" fontId="4" fillId="5" borderId="54" xfId="12" applyBorder="1">
      <alignment vertical="center" wrapText="1"/>
    </xf>
    <xf numFmtId="0" fontId="4" fillId="5" borderId="18" xfId="11" applyBorder="1">
      <alignment vertical="center" wrapText="1"/>
    </xf>
    <xf numFmtId="0" fontId="4" fillId="5" borderId="10" xfId="12">
      <alignment vertical="center" wrapText="1"/>
    </xf>
    <xf numFmtId="0" fontId="6" fillId="5" borderId="64" xfId="13" applyFill="1" applyBorder="1">
      <alignment horizontal="center" vertical="center"/>
    </xf>
    <xf numFmtId="14" fontId="1" fillId="4" borderId="20" xfId="14" applyNumberFormat="1" applyFill="1" applyBorder="1">
      <alignment horizontal="left" vertical="center" wrapText="1"/>
      <protection locked="0"/>
    </xf>
    <xf numFmtId="0" fontId="1" fillId="4" borderId="17"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22" xfId="11" applyBorder="1">
      <alignment vertical="center" wrapText="1"/>
    </xf>
    <xf numFmtId="0" fontId="4" fillId="5" borderId="11" xfId="12"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1" fillId="4" borderId="13" xfId="0" applyFont="1" applyFill="1" applyBorder="1" applyAlignment="1" applyProtection="1">
      <alignment horizontal="center" vertical="center" wrapText="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44" fontId="1" fillId="4" borderId="33" xfId="17" applyFont="1" applyFill="1" applyBorder="1" applyAlignment="1" applyProtection="1">
      <alignment horizontal="left" vertical="center" wrapText="1"/>
      <protection locked="0"/>
    </xf>
    <xf numFmtId="0" fontId="4" fillId="5" borderId="13" xfId="12" applyBorder="1">
      <alignment vertical="center" wrapText="1"/>
    </xf>
    <xf numFmtId="0" fontId="4" fillId="5" borderId="14" xfId="12" applyBorder="1">
      <alignment vertical="center" wrapText="1"/>
    </xf>
    <xf numFmtId="0" fontId="4" fillId="12" borderId="10" xfId="12" applyFill="1">
      <alignment vertical="center" wrapText="1"/>
    </xf>
    <xf numFmtId="0" fontId="3" fillId="13" borderId="13" xfId="0" applyFont="1" applyFill="1" applyBorder="1" applyAlignment="1" applyProtection="1">
      <alignment vertical="center" wrapText="1"/>
      <protection locked="0"/>
    </xf>
    <xf numFmtId="0" fontId="3" fillId="13" borderId="18" xfId="0" applyFont="1" applyFill="1" applyBorder="1" applyAlignment="1" applyProtection="1">
      <alignment horizontal="left" vertical="center" wrapText="1"/>
      <protection locked="0"/>
    </xf>
    <xf numFmtId="14" fontId="3" fillId="13" borderId="18" xfId="0" applyNumberFormat="1" applyFont="1" applyFill="1" applyBorder="1" applyAlignment="1" applyProtection="1">
      <alignment horizontal="left" vertical="center" wrapText="1"/>
      <protection locked="0"/>
    </xf>
    <xf numFmtId="0" fontId="3" fillId="13" borderId="14"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3" fillId="13" borderId="55" xfId="0" applyFont="1" applyFill="1" applyBorder="1" applyAlignment="1" applyProtection="1">
      <alignment horizontal="center" vertical="center"/>
      <protection locked="0"/>
    </xf>
    <xf numFmtId="0" fontId="3" fillId="13" borderId="18" xfId="0" applyFont="1" applyFill="1" applyBorder="1" applyAlignment="1" applyProtection="1">
      <alignment horizontal="center" vertical="center"/>
      <protection locked="0"/>
    </xf>
    <xf numFmtId="6" fontId="3" fillId="13" borderId="37" xfId="0" applyNumberFormat="1" applyFont="1" applyFill="1" applyBorder="1" applyAlignment="1" applyProtection="1">
      <alignment vertical="center"/>
      <protection locked="0"/>
    </xf>
    <xf numFmtId="0" fontId="3" fillId="13" borderId="20" xfId="0" applyFont="1" applyFill="1" applyBorder="1" applyAlignment="1" applyProtection="1">
      <alignment horizontal="left" vertical="center" wrapText="1"/>
      <protection locked="0"/>
    </xf>
    <xf numFmtId="0" fontId="3" fillId="13" borderId="54" xfId="0" applyFont="1" applyFill="1" applyBorder="1" applyAlignment="1" applyProtection="1">
      <alignment horizontal="left" vertical="center" wrapText="1"/>
      <protection locked="0"/>
    </xf>
    <xf numFmtId="0" fontId="3" fillId="13" borderId="54" xfId="0" applyFont="1" applyFill="1" applyBorder="1" applyAlignment="1" applyProtection="1">
      <alignment horizontal="center" vertical="center"/>
      <protection locked="0"/>
    </xf>
    <xf numFmtId="6" fontId="3" fillId="13" borderId="54" xfId="0" applyNumberFormat="1" applyFont="1" applyFill="1" applyBorder="1" applyAlignment="1" applyProtection="1">
      <alignment horizontal="right" vertical="center"/>
      <protection locked="0"/>
    </xf>
    <xf numFmtId="0" fontId="3" fillId="13" borderId="11" xfId="0" applyFont="1" applyFill="1" applyBorder="1" applyAlignment="1" applyProtection="1">
      <alignment horizontal="left" vertical="center" wrapText="1"/>
      <protection locked="0"/>
    </xf>
    <xf numFmtId="0" fontId="3" fillId="13" borderId="10" xfId="0" applyFont="1" applyFill="1" applyBorder="1" applyAlignment="1" applyProtection="1">
      <alignment horizontal="center" vertical="center"/>
      <protection locked="0"/>
    </xf>
    <xf numFmtId="6" fontId="3" fillId="13" borderId="26" xfId="0" applyNumberFormat="1" applyFont="1" applyFill="1" applyBorder="1" applyAlignment="1" applyProtection="1">
      <alignment horizontal="right" vertical="center"/>
      <protection locked="0"/>
    </xf>
    <xf numFmtId="0" fontId="3" fillId="5" borderId="0" xfId="0" applyFont="1" applyFill="1"/>
    <xf numFmtId="0" fontId="6" fillId="4" borderId="18" xfId="14" applyFont="1">
      <alignment horizontal="left" vertical="center" wrapText="1"/>
      <protection locked="0"/>
    </xf>
    <xf numFmtId="0" fontId="6" fillId="0" borderId="0" xfId="0" applyFont="1" applyAlignment="1">
      <alignment wrapText="1"/>
    </xf>
    <xf numFmtId="0" fontId="6" fillId="4" borderId="13" xfId="0" applyFont="1" applyFill="1" applyBorder="1" applyAlignment="1" applyProtection="1">
      <alignment horizontal="center" vertical="center" wrapText="1"/>
      <protection locked="0"/>
    </xf>
    <xf numFmtId="0" fontId="6" fillId="4" borderId="18" xfId="14" applyFont="1" applyFill="1" applyBorder="1">
      <alignment horizontal="left" vertical="center" wrapText="1"/>
      <protection locked="0"/>
    </xf>
    <xf numFmtId="0" fontId="6" fillId="4" borderId="18" xfId="0" applyFont="1" applyFill="1" applyBorder="1" applyAlignment="1" applyProtection="1">
      <alignment horizontal="center" vertical="center"/>
      <protection locked="0"/>
    </xf>
    <xf numFmtId="8" fontId="6" fillId="4" borderId="37" xfId="0" applyNumberFormat="1" applyFont="1" applyFill="1" applyBorder="1" applyAlignment="1" applyProtection="1">
      <alignment horizontal="center" vertical="center"/>
      <protection locked="0"/>
    </xf>
    <xf numFmtId="0" fontId="6" fillId="0" borderId="18" xfId="0" applyFont="1" applyBorder="1"/>
    <xf numFmtId="0" fontId="6" fillId="4" borderId="54" xfId="14" applyFont="1" applyFill="1" applyBorder="1">
      <alignment horizontal="left" vertical="center" wrapText="1"/>
      <protection locked="0"/>
    </xf>
    <xf numFmtId="0" fontId="6" fillId="0" borderId="13" xfId="14" applyFont="1" applyFill="1" applyBorder="1">
      <alignment horizontal="left" vertical="center" wrapText="1"/>
      <protection locked="0"/>
    </xf>
    <xf numFmtId="0" fontId="6" fillId="4" borderId="55" xfId="14" applyFont="1" applyFill="1" applyBorder="1">
      <alignment horizontal="left" vertical="center" wrapText="1"/>
      <protection locked="0"/>
    </xf>
    <xf numFmtId="0" fontId="6" fillId="4" borderId="54" xfId="0" applyFont="1" applyFill="1" applyBorder="1" applyAlignment="1" applyProtection="1">
      <alignment horizontal="center" vertical="center"/>
      <protection locked="0"/>
    </xf>
    <xf numFmtId="8" fontId="6" fillId="4" borderId="54" xfId="14" applyNumberFormat="1" applyFont="1" applyFill="1" applyBorder="1" applyAlignment="1">
      <alignment horizontal="center" vertical="center" wrapText="1"/>
      <protection locked="0"/>
    </xf>
    <xf numFmtId="8" fontId="6" fillId="0" borderId="54" xfId="14" applyNumberFormat="1" applyFont="1" applyFill="1" applyBorder="1" applyAlignment="1">
      <alignment horizontal="center" vertical="center" wrapText="1"/>
      <protection locked="0"/>
    </xf>
    <xf numFmtId="0" fontId="6" fillId="0" borderId="13" xfId="0" applyFont="1" applyBorder="1"/>
    <xf numFmtId="0" fontId="4" fillId="0" borderId="13" xfId="12" applyFill="1" applyBorder="1">
      <alignment vertical="center" wrapText="1"/>
    </xf>
    <xf numFmtId="0" fontId="6" fillId="0" borderId="0" xfId="0" applyFont="1" applyAlignment="1">
      <alignment vertical="center" wrapText="1"/>
    </xf>
    <xf numFmtId="14" fontId="6" fillId="4" borderId="18" xfId="0" applyNumberFormat="1" applyFont="1" applyFill="1" applyBorder="1" applyAlignment="1" applyProtection="1">
      <alignment horizontal="left" vertical="center" wrapText="1"/>
      <protection locked="0"/>
    </xf>
    <xf numFmtId="0" fontId="6" fillId="0" borderId="13" xfId="12" applyFont="1" applyFill="1" applyBorder="1">
      <alignment vertical="center" wrapText="1"/>
    </xf>
    <xf numFmtId="164" fontId="6" fillId="4" borderId="26" xfId="14" applyNumberFormat="1" applyFont="1" applyFill="1" applyBorder="1" applyAlignment="1">
      <alignment horizontal="right" vertical="center" wrapText="1"/>
      <protection locked="0"/>
    </xf>
    <xf numFmtId="0" fontId="6" fillId="0" borderId="54" xfId="0" applyFont="1" applyBorder="1"/>
    <xf numFmtId="0" fontId="6" fillId="4" borderId="10" xfId="0" applyFont="1" applyFill="1" applyBorder="1" applyAlignment="1" applyProtection="1">
      <alignment horizontal="center" vertical="center"/>
      <protection locked="0"/>
    </xf>
    <xf numFmtId="0" fontId="6" fillId="4" borderId="11" xfId="14" applyFont="1" applyFill="1" applyBorder="1">
      <alignment horizontal="left" vertical="center" wrapText="1"/>
      <protection locked="0"/>
    </xf>
    <xf numFmtId="0" fontId="6" fillId="4" borderId="10" xfId="14" applyFont="1" applyFill="1" applyBorder="1">
      <alignment horizontal="left" vertical="center" wrapText="1"/>
      <protection locked="0"/>
    </xf>
    <xf numFmtId="14" fontId="6" fillId="4" borderId="20" xfId="14" applyNumberFormat="1" applyFont="1" applyFill="1" applyBorder="1">
      <alignment horizontal="left" vertical="center" wrapText="1"/>
      <protection locked="0"/>
    </xf>
    <xf numFmtId="0" fontId="6" fillId="0" borderId="18" xfId="14" applyFont="1" applyFill="1">
      <alignment horizontal="left" vertical="center" wrapText="1"/>
      <protection locked="0"/>
    </xf>
    <xf numFmtId="0" fontId="6" fillId="0" borderId="18" xfId="14" applyFont="1" applyFill="1" applyAlignment="1">
      <alignment horizontal="left" vertical="top" wrapText="1"/>
      <protection locked="0"/>
    </xf>
    <xf numFmtId="14" fontId="6" fillId="0" borderId="18" xfId="0" applyNumberFormat="1"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8" xfId="14"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6" fillId="0" borderId="25" xfId="14" applyFont="1" applyFill="1" applyBorder="1">
      <alignment horizontal="left" vertical="center" wrapText="1"/>
      <protection locked="0"/>
    </xf>
    <xf numFmtId="0" fontId="6" fillId="0" borderId="54" xfId="14" applyFont="1" applyFill="1" applyBorder="1">
      <alignment horizontal="left" vertical="center" wrapText="1"/>
      <protection locked="0"/>
    </xf>
    <xf numFmtId="0" fontId="6" fillId="0" borderId="54" xfId="14" applyFont="1" applyFill="1" applyBorder="1" applyAlignment="1">
      <alignment horizontal="center" vertical="center" wrapText="1"/>
      <protection locked="0"/>
    </xf>
    <xf numFmtId="44" fontId="6" fillId="0" borderId="54" xfId="17" applyFont="1" applyFill="1" applyBorder="1" applyAlignment="1" applyProtection="1">
      <alignment horizontal="left" vertical="center" wrapText="1"/>
      <protection locked="0"/>
    </xf>
    <xf numFmtId="0" fontId="6" fillId="0" borderId="11" xfId="14" applyFont="1" applyFill="1" applyBorder="1">
      <alignment horizontal="left" vertical="center" wrapText="1"/>
      <protection locked="0"/>
    </xf>
    <xf numFmtId="0" fontId="6" fillId="0" borderId="10" xfId="14" applyFont="1" applyFill="1" applyBorder="1" applyAlignment="1">
      <alignment horizontal="center" vertical="center" wrapText="1"/>
      <protection locked="0"/>
    </xf>
    <xf numFmtId="44" fontId="6" fillId="0" borderId="33" xfId="17" applyFont="1" applyFill="1" applyBorder="1" applyAlignment="1" applyProtection="1">
      <alignment horizontal="left" vertical="center" wrapText="1"/>
      <protection locked="0"/>
    </xf>
    <xf numFmtId="44" fontId="6" fillId="0" borderId="26" xfId="17" applyFont="1" applyFill="1" applyBorder="1" applyAlignment="1" applyProtection="1">
      <alignment horizontal="left" vertical="center" wrapText="1"/>
      <protection locked="0"/>
    </xf>
    <xf numFmtId="0" fontId="6" fillId="4" borderId="18" xfId="14" applyFont="1" applyAlignment="1">
      <alignment horizontal="left" vertical="top"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55" xfId="14" applyFont="1" applyFill="1" applyBorder="1" applyAlignment="1">
      <alignment horizontal="center" vertical="center" wrapText="1"/>
      <protection locked="0"/>
    </xf>
    <xf numFmtId="44" fontId="6" fillId="4" borderId="62" xfId="17" applyFont="1" applyFill="1" applyBorder="1" applyAlignment="1" applyProtection="1">
      <alignment horizontal="left" vertical="center" wrapText="1"/>
      <protection locked="0"/>
    </xf>
    <xf numFmtId="0" fontId="6" fillId="4" borderId="18" xfId="14" applyFont="1" applyFill="1" applyBorder="1" applyAlignment="1">
      <alignment horizontal="center" vertical="center" wrapText="1"/>
      <protection locked="0"/>
    </xf>
    <xf numFmtId="44" fontId="6" fillId="4" borderId="12" xfId="17" applyFont="1" applyFill="1" applyBorder="1" applyAlignment="1" applyProtection="1">
      <alignment horizontal="left" vertical="center" wrapText="1"/>
      <protection locked="0"/>
    </xf>
    <xf numFmtId="0" fontId="6" fillId="4" borderId="10" xfId="14" applyFont="1" applyFill="1" applyBorder="1" applyAlignment="1">
      <alignment horizontal="center" vertical="center" wrapText="1"/>
      <protection locked="0"/>
    </xf>
    <xf numFmtId="44" fontId="6" fillId="4" borderId="26" xfId="17" applyFont="1" applyFill="1" applyBorder="1" applyAlignment="1" applyProtection="1">
      <alignment horizontal="left" vertical="center" wrapText="1"/>
      <protection locked="0"/>
    </xf>
    <xf numFmtId="0" fontId="6" fillId="4" borderId="54" xfId="14" applyFont="1" applyFill="1" applyBorder="1" applyAlignment="1">
      <alignment horizontal="center" vertical="center" wrapText="1"/>
      <protection locked="0"/>
    </xf>
    <xf numFmtId="44" fontId="6" fillId="4" borderId="54" xfId="17" applyFont="1" applyFill="1" applyBorder="1" applyAlignment="1" applyProtection="1">
      <alignment horizontal="left" vertical="center" wrapText="1"/>
      <protection locked="0"/>
    </xf>
    <xf numFmtId="0" fontId="6" fillId="0" borderId="0" xfId="0" applyFont="1" applyAlignment="1">
      <alignment vertical="center"/>
    </xf>
    <xf numFmtId="0" fontId="6" fillId="4" borderId="25" xfId="14" applyFont="1" applyFill="1" applyBorder="1">
      <alignment horizontal="left" vertical="center" wrapText="1"/>
      <protection locked="0"/>
    </xf>
    <xf numFmtId="0" fontId="6" fillId="0" borderId="55" xfId="14" applyFont="1" applyFill="1" applyBorder="1">
      <alignment horizontal="left" vertical="center" wrapText="1"/>
      <protection locked="0"/>
    </xf>
    <xf numFmtId="0" fontId="6" fillId="0" borderId="55" xfId="14" applyFont="1" applyFill="1" applyBorder="1" applyAlignment="1">
      <alignment horizontal="center" vertical="center" wrapText="1"/>
      <protection locked="0"/>
    </xf>
    <xf numFmtId="44" fontId="6" fillId="0" borderId="62" xfId="17" applyFont="1" applyFill="1" applyBorder="1" applyAlignment="1" applyProtection="1">
      <alignment horizontal="left" vertical="center" wrapText="1"/>
      <protection locked="0"/>
    </xf>
    <xf numFmtId="0" fontId="6" fillId="0" borderId="10" xfId="14" applyFont="1" applyFill="1" applyBorder="1">
      <alignment horizontal="left" vertical="center" wrapText="1"/>
      <protection locked="0"/>
    </xf>
    <xf numFmtId="0" fontId="6" fillId="0" borderId="18" xfId="14" applyFont="1" applyFill="1" applyBorder="1" applyAlignment="1">
      <alignment horizontal="center" vertical="center" wrapText="1"/>
      <protection locked="0"/>
    </xf>
    <xf numFmtId="44" fontId="6" fillId="0" borderId="12" xfId="17" applyFont="1" applyFill="1" applyBorder="1" applyAlignment="1" applyProtection="1">
      <alignment horizontal="left" vertical="center" wrapText="1"/>
      <protection locked="0"/>
    </xf>
    <xf numFmtId="0" fontId="6" fillId="4" borderId="13" xfId="14" applyFont="1" applyFill="1" applyBorder="1">
      <alignment horizontal="left" vertical="center" wrapText="1"/>
      <protection locked="0"/>
    </xf>
    <xf numFmtId="0" fontId="6" fillId="4" borderId="8" xfId="14" applyFont="1" applyFill="1" applyBorder="1">
      <alignment horizontal="left" vertical="center" wrapText="1"/>
      <protection locked="0"/>
    </xf>
    <xf numFmtId="0" fontId="6" fillId="4" borderId="67" xfId="14" applyFont="1" applyFill="1" applyBorder="1">
      <alignment horizontal="left" vertical="center" wrapText="1"/>
      <protection locked="0"/>
    </xf>
    <xf numFmtId="0" fontId="6" fillId="4" borderId="67" xfId="14" applyFont="1" applyFill="1" applyBorder="1" applyAlignment="1">
      <alignment horizontal="center" vertical="center" wrapText="1"/>
      <protection locked="0"/>
    </xf>
    <xf numFmtId="44" fontId="6" fillId="4" borderId="67" xfId="17" applyFont="1" applyFill="1" applyBorder="1" applyAlignment="1" applyProtection="1">
      <alignment horizontal="left" vertical="center" wrapText="1"/>
      <protection locked="0"/>
    </xf>
    <xf numFmtId="44" fontId="6" fillId="4" borderId="10" xfId="17" applyFont="1" applyFill="1" applyBorder="1" applyAlignment="1" applyProtection="1">
      <alignment horizontal="center" vertical="center" wrapText="1"/>
      <protection locked="0"/>
    </xf>
    <xf numFmtId="44" fontId="6" fillId="4" borderId="55" xfId="17" applyFont="1" applyFill="1" applyBorder="1" applyAlignment="1" applyProtection="1">
      <alignment horizontal="center" vertical="center" wrapText="1"/>
      <protection locked="0"/>
    </xf>
    <xf numFmtId="44" fontId="6" fillId="4" borderId="18" xfId="17" applyFont="1" applyFill="1" applyBorder="1" applyAlignment="1" applyProtection="1">
      <alignment horizontal="center" vertical="center" wrapText="1"/>
      <protection locked="0"/>
    </xf>
    <xf numFmtId="0" fontId="16" fillId="0" borderId="0" xfId="0" applyFont="1" applyAlignment="1">
      <alignment wrapText="1"/>
    </xf>
    <xf numFmtId="0" fontId="6" fillId="0" borderId="54" xfId="0" applyFont="1" applyBorder="1" applyAlignment="1">
      <alignment horizontal="center" vertical="center"/>
    </xf>
    <xf numFmtId="0" fontId="6" fillId="4" borderId="26" xfId="14" applyFont="1" applyFill="1" applyBorder="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1" fillId="0" borderId="25" xfId="14" applyFill="1" applyBorder="1">
      <alignment horizontal="left" vertical="center" wrapText="1"/>
      <protection locked="0"/>
    </xf>
    <xf numFmtId="0" fontId="6" fillId="0" borderId="54" xfId="14" applyFont="1" applyFill="1" applyBorder="1" applyProtection="1">
      <alignment horizontal="left" vertical="center" wrapText="1"/>
    </xf>
    <xf numFmtId="0" fontId="6" fillId="0" borderId="54" xfId="14" applyFont="1" applyFill="1" applyBorder="1" applyAlignment="1" applyProtection="1">
      <alignment horizontal="center" wrapText="1"/>
    </xf>
    <xf numFmtId="44" fontId="6" fillId="0" borderId="0" xfId="17" applyFont="1" applyFill="1"/>
    <xf numFmtId="44" fontId="6" fillId="0" borderId="54" xfId="17" applyFont="1" applyFill="1" applyBorder="1" applyAlignment="1" applyProtection="1">
      <alignment horizontal="left" vertical="center" wrapText="1"/>
    </xf>
    <xf numFmtId="14" fontId="6" fillId="0" borderId="54" xfId="0" applyNumberFormat="1" applyFont="1" applyBorder="1" applyAlignment="1">
      <alignment horizontal="left"/>
    </xf>
    <xf numFmtId="0" fontId="4" fillId="0" borderId="10" xfId="12" applyFill="1">
      <alignment vertical="center" wrapText="1"/>
    </xf>
    <xf numFmtId="0" fontId="4" fillId="0" borderId="55" xfId="12" applyFill="1" applyBorder="1">
      <alignment vertical="center" wrapText="1"/>
    </xf>
    <xf numFmtId="0" fontId="28" fillId="0" borderId="69" xfId="0" applyFont="1" applyBorder="1" applyAlignment="1">
      <alignment vertical="center"/>
    </xf>
    <xf numFmtId="14" fontId="1" fillId="0" borderId="20" xfId="14" applyNumberFormat="1" applyFill="1" applyBorder="1">
      <alignment horizontal="left" vertical="center" wrapText="1"/>
      <protection locked="0"/>
    </xf>
    <xf numFmtId="14" fontId="6" fillId="0" borderId="25" xfId="14" applyNumberFormat="1" applyFont="1" applyFill="1" applyBorder="1">
      <alignment horizontal="left" vertical="center" wrapText="1"/>
      <protection locked="0"/>
    </xf>
    <xf numFmtId="0" fontId="6" fillId="0" borderId="55" xfId="14" applyFont="1" applyFill="1" applyBorder="1" applyAlignment="1">
      <alignment horizontal="left" vertical="top" wrapText="1"/>
      <protection locked="0"/>
    </xf>
    <xf numFmtId="0" fontId="4" fillId="5" borderId="0" xfId="11" applyBorder="1">
      <alignment vertical="center" wrapText="1"/>
    </xf>
    <xf numFmtId="0" fontId="1" fillId="0" borderId="66" xfId="14" applyFill="1" applyBorder="1" applyProtection="1">
      <alignment horizontal="left" vertical="center" wrapText="1"/>
    </xf>
    <xf numFmtId="0" fontId="6" fillId="0" borderId="66" xfId="14" applyFont="1" applyFill="1" applyBorder="1" applyProtection="1">
      <alignment horizontal="left" vertical="center" wrapText="1"/>
    </xf>
    <xf numFmtId="44" fontId="6" fillId="0" borderId="66" xfId="17" applyFont="1" applyFill="1" applyBorder="1" applyAlignment="1" applyProtection="1">
      <alignment horizontal="left" vertical="center" wrapText="1"/>
    </xf>
    <xf numFmtId="0" fontId="6" fillId="0" borderId="21" xfId="14" applyFont="1" applyFill="1" applyBorder="1" applyProtection="1">
      <alignment horizontal="left" vertical="center" wrapText="1"/>
    </xf>
    <xf numFmtId="0" fontId="16" fillId="4" borderId="13" xfId="0" applyFont="1" applyFill="1" applyBorder="1" applyAlignment="1" applyProtection="1">
      <alignment vertical="top"/>
      <protection locked="0"/>
    </xf>
    <xf numFmtId="0" fontId="16" fillId="4" borderId="0" xfId="0" applyFont="1" applyFill="1" applyAlignment="1" applyProtection="1">
      <alignment vertical="top"/>
      <protection locked="0"/>
    </xf>
    <xf numFmtId="0" fontId="16" fillId="4" borderId="14" xfId="0" applyFont="1" applyFill="1" applyBorder="1" applyAlignment="1" applyProtection="1">
      <alignment vertical="top"/>
      <protection locked="0"/>
    </xf>
    <xf numFmtId="0" fontId="6" fillId="0" borderId="8" xfId="14" applyFont="1" applyFill="1" applyBorder="1">
      <alignment horizontal="left" vertical="center" wrapText="1"/>
      <protection locked="0"/>
    </xf>
    <xf numFmtId="14" fontId="4" fillId="0" borderId="10" xfId="12" applyNumberFormat="1" applyFill="1">
      <alignment vertical="center" wrapText="1"/>
    </xf>
    <xf numFmtId="0" fontId="1" fillId="0" borderId="18" xfId="14" applyFill="1" applyBorder="1">
      <alignment horizontal="left" vertical="center" wrapText="1"/>
      <protection locked="0"/>
    </xf>
    <xf numFmtId="0" fontId="6" fillId="0" borderId="10" xfId="12" applyFont="1" applyFill="1">
      <alignment vertical="center" wrapText="1"/>
    </xf>
    <xf numFmtId="0" fontId="1" fillId="0" borderId="11" xfId="12" applyFont="1" applyFill="1" applyBorder="1">
      <alignment vertical="center" wrapText="1"/>
    </xf>
    <xf numFmtId="8" fontId="6" fillId="0" borderId="12" xfId="17" applyNumberFormat="1" applyFont="1" applyFill="1" applyBorder="1" applyAlignment="1" applyProtection="1">
      <alignment horizontal="right" vertical="center" wrapText="1"/>
      <protection locked="0"/>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6" fontId="1" fillId="0" borderId="62" xfId="17" applyNumberFormat="1" applyFont="1" applyFill="1" applyBorder="1" applyAlignment="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4" fillId="0" borderId="4" xfId="14" applyFont="1" applyFill="1" applyBorder="1" applyAlignment="1">
      <alignment horizontal="center" vertical="center" wrapText="1"/>
      <protection locked="0"/>
    </xf>
    <xf numFmtId="0" fontId="4" fillId="0" borderId="27" xfId="14" applyFont="1" applyFill="1" applyBorder="1" applyAlignment="1">
      <alignment horizontal="center" vertical="center" wrapText="1"/>
      <protection locked="0"/>
    </xf>
    <xf numFmtId="0" fontId="4" fillId="0" borderId="57" xfId="14" applyFont="1" applyFill="1" applyBorder="1" applyAlignment="1">
      <alignment horizontal="center" vertical="center" wrapText="1"/>
      <protection locked="0"/>
    </xf>
    <xf numFmtId="0" fontId="18" fillId="14" borderId="13" xfId="6" applyFont="1" applyFill="1" applyBorder="1" applyAlignment="1">
      <alignment horizontal="center" vertical="center" wrapText="1"/>
    </xf>
    <xf numFmtId="0" fontId="18" fillId="14" borderId="14" xfId="6" applyFont="1" applyFill="1" applyBorder="1" applyAlignment="1">
      <alignment horizontal="center" vertical="center" wrapText="1"/>
    </xf>
    <xf numFmtId="0" fontId="18" fillId="14" borderId="15" xfId="6" applyFont="1" applyFill="1" applyBorder="1" applyAlignment="1">
      <alignment horizontal="center" vertical="center" wrapText="1"/>
    </xf>
    <xf numFmtId="0" fontId="18" fillId="14" borderId="17" xfId="6" applyFont="1" applyFill="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0" fillId="0" borderId="56" xfId="0" applyBorder="1"/>
    <xf numFmtId="0" fontId="4" fillId="5" borderId="23" xfId="11">
      <alignment vertic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6" fillId="4" borderId="13" xfId="0" applyFont="1" applyFill="1" applyBorder="1" applyAlignment="1" applyProtection="1">
      <alignment horizontal="center" vertical="center" wrapText="1"/>
      <protection locked="0"/>
    </xf>
    <xf numFmtId="0" fontId="16" fillId="0" borderId="0" xfId="0" applyFont="1"/>
    <xf numFmtId="0" fontId="16" fillId="0" borderId="14" xfId="0" applyFont="1" applyBorder="1"/>
    <xf numFmtId="0" fontId="4" fillId="5" borderId="54" xfId="12" applyBorder="1">
      <alignment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lignment vertical="center" wrapText="1"/>
    </xf>
    <xf numFmtId="0" fontId="3" fillId="13" borderId="8" xfId="0" applyFont="1" applyFill="1" applyBorder="1" applyAlignment="1" applyProtection="1">
      <alignment horizontal="center" vertical="center" wrapText="1"/>
      <protection locked="0"/>
    </xf>
    <xf numFmtId="0" fontId="3" fillId="13" borderId="9" xfId="0" applyFont="1" applyFill="1" applyBorder="1" applyAlignment="1" applyProtection="1">
      <alignment horizontal="center" vertical="center" wrapText="1"/>
      <protection locked="0"/>
    </xf>
    <xf numFmtId="0" fontId="3" fillId="13" borderId="25" xfId="0" applyFont="1" applyFill="1" applyBorder="1" applyAlignment="1" applyProtection="1">
      <alignment horizontal="center" vertical="center" wrapText="1"/>
      <protection locked="0"/>
    </xf>
    <xf numFmtId="0" fontId="4" fillId="5" borderId="10" xfId="12">
      <alignment vertical="center" wrapText="1"/>
    </xf>
    <xf numFmtId="0" fontId="4" fillId="13" borderId="13" xfId="12" applyFill="1" applyBorder="1" applyAlignment="1">
      <alignment horizontal="center" wrapText="1"/>
    </xf>
    <xf numFmtId="0" fontId="4" fillId="13" borderId="0" xfId="12" applyFill="1" applyBorder="1" applyAlignment="1">
      <alignment horizontal="center" wrapText="1"/>
    </xf>
    <xf numFmtId="0" fontId="4" fillId="13" borderId="14" xfId="12" applyFill="1" applyBorder="1" applyAlignment="1">
      <alignment horizontal="center" wrapText="1"/>
    </xf>
    <xf numFmtId="0" fontId="3" fillId="13" borderId="15"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8" xfId="12" applyBorder="1" applyAlignment="1">
      <alignment horizontal="center" wrapText="1"/>
    </xf>
    <xf numFmtId="0" fontId="4" fillId="5" borderId="9" xfId="12" applyBorder="1" applyAlignment="1">
      <alignment horizontal="center" wrapText="1"/>
    </xf>
    <xf numFmtId="0" fontId="4" fillId="5" borderId="25" xfId="12" applyBorder="1" applyAlignment="1">
      <alignment horizontal="center" wrapText="1"/>
    </xf>
    <xf numFmtId="0" fontId="6" fillId="0" borderId="10" xfId="14" applyFont="1" applyFill="1" applyBorder="1">
      <alignment horizontal="left" vertical="center" wrapText="1"/>
      <protection locked="0"/>
    </xf>
    <xf numFmtId="0" fontId="6" fillId="0" borderId="18" xfId="14" applyFont="1" applyFill="1" applyBorder="1">
      <alignment horizontal="left" vertical="center" wrapText="1"/>
      <protection locked="0"/>
    </xf>
    <xf numFmtId="0" fontId="6" fillId="0" borderId="55" xfId="14" applyFont="1" applyFill="1" applyBorder="1">
      <alignment horizontal="left" vertical="center" wrapText="1"/>
      <protection locked="0"/>
    </xf>
    <xf numFmtId="14" fontId="6" fillId="4" borderId="10" xfId="14" applyNumberFormat="1" applyFont="1" applyFill="1" applyBorder="1">
      <alignment horizontal="left" vertical="center" wrapText="1"/>
      <protection locked="0"/>
    </xf>
    <xf numFmtId="14" fontId="6" fillId="4" borderId="18" xfId="14" applyNumberFormat="1" applyFont="1" applyFill="1" applyBorder="1">
      <alignment horizontal="left" vertical="center" wrapText="1"/>
      <protection locked="0"/>
    </xf>
    <xf numFmtId="14" fontId="6" fillId="4" borderId="55" xfId="14" applyNumberFormat="1" applyFon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3" xfId="11" applyBorder="1">
      <alignmen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14" xfId="0" applyFont="1" applyBorder="1" applyAlignment="1">
      <alignment horizontal="left" vertical="center"/>
    </xf>
    <xf numFmtId="14" fontId="6" fillId="4" borderId="20" xfId="14" applyNumberFormat="1" applyFont="1" applyFill="1" applyBorder="1">
      <alignment horizontal="left" vertical="center" wrapText="1"/>
      <protection locked="0"/>
    </xf>
    <xf numFmtId="0" fontId="6" fillId="4" borderId="14" xfId="14" applyFont="1" applyFill="1" applyBorder="1">
      <alignment horizontal="left" vertical="center" wrapText="1"/>
      <protection locked="0"/>
    </xf>
    <xf numFmtId="0" fontId="6" fillId="4" borderId="17" xfId="14" applyFont="1" applyFill="1" applyBorder="1">
      <alignment horizontal="left" vertical="center" wrapText="1"/>
      <protection locked="0"/>
    </xf>
    <xf numFmtId="0" fontId="6" fillId="0" borderId="18" xfId="0" applyFont="1" applyBorder="1" applyAlignment="1">
      <alignment horizontal="left" wrapText="1"/>
    </xf>
    <xf numFmtId="0" fontId="6" fillId="0" borderId="55" xfId="0" applyFont="1" applyBorder="1" applyAlignment="1">
      <alignment horizontal="left" wrapText="1"/>
    </xf>
    <xf numFmtId="0" fontId="16" fillId="0" borderId="1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6" fillId="4" borderId="54" xfId="0" applyFont="1" applyFill="1" applyBorder="1" applyAlignment="1" applyProtection="1">
      <alignment horizontal="center" vertical="center" wrapText="1"/>
      <protection locked="0"/>
    </xf>
    <xf numFmtId="0" fontId="6" fillId="0" borderId="54" xfId="0" applyFont="1" applyBorder="1"/>
    <xf numFmtId="0" fontId="6" fillId="0" borderId="14" xfId="14" applyFont="1" applyFill="1" applyBorder="1">
      <alignment horizontal="left" vertical="center" wrapText="1"/>
      <protection locked="0"/>
    </xf>
    <xf numFmtId="0" fontId="6" fillId="0" borderId="17" xfId="14" applyFont="1" applyFill="1" applyBorder="1">
      <alignment horizontal="left" vertical="center" wrapText="1"/>
      <protection locked="0"/>
    </xf>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6" fillId="6" borderId="10" xfId="14" applyFont="1" applyFill="1" applyBorder="1">
      <alignment horizontal="left" vertical="center" wrapText="1"/>
      <protection locked="0"/>
    </xf>
    <xf numFmtId="0" fontId="6" fillId="6" borderId="18" xfId="14" applyFont="1" applyFill="1" applyBorder="1">
      <alignment horizontal="left" vertical="center" wrapText="1"/>
      <protection locked="0"/>
    </xf>
    <xf numFmtId="0" fontId="6" fillId="6" borderId="20" xfId="14" applyFont="1" applyFill="1" applyBorder="1">
      <alignment horizontal="left" vertical="center" wrapText="1"/>
      <protection locked="0"/>
    </xf>
    <xf numFmtId="0" fontId="6" fillId="4" borderId="10" xfId="14" applyFont="1" applyFill="1" applyBorder="1">
      <alignment horizontal="left" vertical="center" wrapText="1"/>
      <protection locked="0"/>
    </xf>
    <xf numFmtId="0" fontId="6" fillId="4" borderId="18" xfId="14" applyFont="1" applyFill="1" applyBorder="1">
      <alignment horizontal="left" vertical="center" wrapText="1"/>
      <protection locked="0"/>
    </xf>
    <xf numFmtId="0" fontId="6" fillId="4" borderId="20" xfId="14" applyFont="1" applyFill="1" applyBorder="1">
      <alignment horizontal="left" vertical="center" wrapText="1"/>
      <protection locked="0"/>
    </xf>
    <xf numFmtId="0" fontId="6" fillId="4" borderId="19" xfId="14" applyFont="1" applyFill="1" applyBorder="1">
      <alignment horizontal="left" vertical="center" wrapText="1"/>
      <protection locked="0"/>
    </xf>
    <xf numFmtId="0" fontId="6"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0" borderId="54" xfId="14" applyFont="1" applyFill="1" applyBorder="1">
      <alignment horizontal="left" vertical="center" wrapText="1"/>
      <protection locked="0"/>
    </xf>
    <xf numFmtId="14" fontId="6" fillId="0" borderId="10" xfId="14" applyNumberFormat="1"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29" fillId="0" borderId="13"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6" fillId="5" borderId="13"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4" fillId="12" borderId="10" xfId="12" applyFill="1">
      <alignment vertical="center" wrapText="1"/>
    </xf>
    <xf numFmtId="0" fontId="4" fillId="0" borderId="13" xfId="12" applyFill="1" applyBorder="1" applyAlignment="1">
      <alignment horizontal="center" wrapText="1"/>
    </xf>
    <xf numFmtId="0" fontId="4" fillId="0" borderId="0" xfId="12" applyFill="1" applyBorder="1" applyAlignment="1">
      <alignment horizontal="center" wrapText="1"/>
    </xf>
    <xf numFmtId="0" fontId="4" fillId="0" borderId="14" xfId="12" applyFill="1" applyBorder="1" applyAlignment="1">
      <alignment horizont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4" fillId="0" borderId="10" xfId="12" applyFill="1">
      <alignment vertical="center" wrapText="1"/>
    </xf>
    <xf numFmtId="0" fontId="4" fillId="5" borderId="22" xfId="11" applyBorder="1">
      <alignment vertical="center" wrapText="1"/>
    </xf>
    <xf numFmtId="0" fontId="4" fillId="5" borderId="24" xfId="11" applyBorder="1">
      <alignment vertical="center" wrapText="1"/>
    </xf>
    <xf numFmtId="0" fontId="4" fillId="5" borderId="11" xfId="12" applyBorder="1">
      <alignment vertical="center" wrapText="1"/>
    </xf>
    <xf numFmtId="0" fontId="4" fillId="5" borderId="19" xfId="12" applyBorder="1">
      <alignment vertical="center" wrapText="1"/>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center" vertical="top" wrapText="1"/>
      <protection locked="0"/>
    </xf>
    <xf numFmtId="0" fontId="1" fillId="4" borderId="0" xfId="0" applyFont="1" applyFill="1" applyAlignment="1" applyProtection="1">
      <alignment horizontal="center" vertical="top" wrapText="1"/>
      <protection locked="0"/>
    </xf>
    <xf numFmtId="0" fontId="1" fillId="4" borderId="14" xfId="0" applyFont="1" applyFill="1" applyBorder="1" applyAlignment="1" applyProtection="1">
      <alignment horizontal="center" vertical="top" wrapText="1"/>
      <protection locked="0"/>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16" fillId="4" borderId="13" xfId="0" applyFont="1" applyFill="1" applyBorder="1" applyAlignment="1" applyProtection="1">
      <alignment horizontal="center" vertical="top" wrapText="1"/>
      <protection locked="0"/>
    </xf>
    <xf numFmtId="0" fontId="16" fillId="4" borderId="0" xfId="0" applyFont="1" applyFill="1" applyAlignment="1" applyProtection="1">
      <alignment horizontal="center" vertical="top" wrapText="1"/>
      <protection locked="0"/>
    </xf>
    <xf numFmtId="0" fontId="16" fillId="4" borderId="14" xfId="0" applyFont="1" applyFill="1" applyBorder="1" applyAlignment="1" applyProtection="1">
      <alignment horizontal="center" vertical="top" wrapText="1"/>
      <protection locked="0"/>
    </xf>
    <xf numFmtId="0" fontId="6" fillId="4" borderId="13" xfId="0" applyFont="1" applyFill="1" applyBorder="1" applyAlignment="1" applyProtection="1">
      <alignment horizontal="center" vertical="top" wrapText="1"/>
      <protection locked="0"/>
    </xf>
    <xf numFmtId="0" fontId="6" fillId="4" borderId="0" xfId="0" applyFont="1" applyFill="1" applyAlignment="1" applyProtection="1">
      <alignment horizontal="center" vertical="top" wrapText="1"/>
      <protection locked="0"/>
    </xf>
    <xf numFmtId="0" fontId="6" fillId="4" borderId="14" xfId="0" applyFont="1" applyFill="1" applyBorder="1" applyAlignment="1" applyProtection="1">
      <alignment horizontal="center" vertical="top" wrapText="1"/>
      <protection locked="0"/>
    </xf>
    <xf numFmtId="0" fontId="3" fillId="5" borderId="10" xfId="12" applyFont="1">
      <alignment vertical="center" wrapText="1"/>
    </xf>
  </cellXfs>
  <cellStyles count="18">
    <cellStyle name="Currency" xfId="17" builtinId="4"/>
    <cellStyle name="EntryHeading1" xfId="11" xr:uid="{00000000-0005-0000-0000-000001000000}"/>
    <cellStyle name="EntryHeading2" xfId="12" xr:uid="{00000000-0005-0000-0000-000002000000}"/>
    <cellStyle name="EntryNumber" xfId="13" xr:uid="{00000000-0005-0000-0000-000003000000}"/>
    <cellStyle name="FillableAgencyContact" xfId="10" xr:uid="{00000000-0005-0000-0000-000004000000}"/>
    <cellStyle name="FillableAgencyName" xfId="4" xr:uid="{00000000-0005-0000-0000-000005000000}"/>
    <cellStyle name="FillableAgencySubName" xfId="5" xr:uid="{00000000-0005-0000-0000-000006000000}"/>
    <cellStyle name="FillableEntry" xfId="14" xr:uid="{00000000-0005-0000-0000-000007000000}"/>
    <cellStyle name="FormExplanatory" xfId="3" xr:uid="{00000000-0005-0000-0000-000008000000}"/>
    <cellStyle name="FormHeader" xfId="1" xr:uid="{00000000-0005-0000-0000-000009000000}"/>
    <cellStyle name="FormHeading2" xfId="6" xr:uid="{00000000-0005-0000-0000-00000A000000}"/>
    <cellStyle name="FormOption" xfId="7" xr:uid="{00000000-0005-0000-0000-00000B000000}"/>
    <cellStyle name="FormSubHeading" xfId="8" xr:uid="{00000000-0005-0000-0000-00000C000000}"/>
    <cellStyle name="FormSubHeading2" xfId="9" xr:uid="{00000000-0005-0000-0000-00000D000000}"/>
    <cellStyle name="FormTitle" xfId="2" xr:uid="{00000000-0005-0000-0000-00000E000000}"/>
    <cellStyle name="Hyperlink" xfId="15" builtinId="8"/>
    <cellStyle name="Normal" xfId="0" builtinId="0"/>
    <cellStyle name="Normal 2" xfId="16" xr:uid="{00000000-0005-0000-0000-00001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496997</xdr:colOff>
      <xdr:row>43</xdr:row>
      <xdr:rowOff>232593</xdr:rowOff>
    </xdr:from>
    <xdr:to>
      <xdr:col>9</xdr:col>
      <xdr:colOff>497357</xdr:colOff>
      <xdr:row>43</xdr:row>
      <xdr:rowOff>248193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955BD627-4CD0-85AA-EF24-FF0D796DD31F}"/>
                </a:ext>
              </a:extLst>
            </xdr14:cNvPr>
            <xdr14:cNvContentPartPr/>
          </xdr14:nvContentPartPr>
          <xdr14:nvPr macro=""/>
          <xdr14:xfrm>
            <a:off x="9334080" y="11239260"/>
            <a:ext cx="360" cy="360"/>
          </xdr14:xfrm>
        </xdr:contentPart>
      </mc:Choice>
      <mc:Fallback xmlns="">
        <xdr:pic>
          <xdr:nvPicPr>
            <xdr:cNvPr id="3" name="Ink 2">
              <a:extLst>
                <a:ext uri="{FF2B5EF4-FFF2-40B4-BE49-F238E27FC236}">
                  <a16:creationId xmlns:a16="http://schemas.microsoft.com/office/drawing/2014/main" id="{955BD627-4CD0-85AA-EF24-FF0D796DD31F}"/>
                </a:ext>
              </a:extLst>
            </xdr:cNvPr>
            <xdr:cNvPicPr/>
          </xdr:nvPicPr>
          <xdr:blipFill>
            <a:blip xmlns:r="http://schemas.openxmlformats.org/officeDocument/2006/relationships" r:embed="rId2"/>
            <a:stretch>
              <a:fillRect/>
            </a:stretch>
          </xdr:blipFill>
          <xdr:spPr>
            <a:xfrm>
              <a:off x="9327960" y="11233140"/>
              <a:ext cx="12600" cy="12600"/>
            </a:xfrm>
            <a:prstGeom prst="rect">
              <a:avLst/>
            </a:prstGeom>
          </xdr:spPr>
        </xdr:pic>
      </mc:Fallback>
    </mc:AlternateContent>
    <xdr:clientData/>
  </xdr:twoCellAnchor>
  <xdr:twoCellAnchor editAs="oneCell">
    <xdr:from>
      <xdr:col>14</xdr:col>
      <xdr:colOff>1068333</xdr:colOff>
      <xdr:row>41</xdr:row>
      <xdr:rowOff>359340</xdr:rowOff>
    </xdr:from>
    <xdr:to>
      <xdr:col>14</xdr:col>
      <xdr:colOff>1068693</xdr:colOff>
      <xdr:row>42</xdr:row>
      <xdr:rowOff>20192</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Ink 5">
              <a:extLst>
                <a:ext uri="{FF2B5EF4-FFF2-40B4-BE49-F238E27FC236}">
                  <a16:creationId xmlns:a16="http://schemas.microsoft.com/office/drawing/2014/main" id="{B986DB77-8EF2-1494-6C0E-0B64142B5706}"/>
                </a:ext>
              </a:extLst>
            </xdr14:cNvPr>
            <xdr14:cNvContentPartPr/>
          </xdr14:nvContentPartPr>
          <xdr14:nvPr macro=""/>
          <xdr14:xfrm>
            <a:off x="14742000" y="10646340"/>
            <a:ext cx="360" cy="11160"/>
          </xdr14:xfrm>
        </xdr:contentPart>
      </mc:Choice>
      <mc:Fallback xmlns="">
        <xdr:pic>
          <xdr:nvPicPr>
            <xdr:cNvPr id="6" name="Ink 5">
              <a:extLst>
                <a:ext uri="{FF2B5EF4-FFF2-40B4-BE49-F238E27FC236}">
                  <a16:creationId xmlns:a16="http://schemas.microsoft.com/office/drawing/2014/main" id="{B986DB77-8EF2-1494-6C0E-0B64142B5706}"/>
                </a:ext>
              </a:extLst>
            </xdr:cNvPr>
            <xdr:cNvPicPr/>
          </xdr:nvPicPr>
          <xdr:blipFill>
            <a:blip xmlns:r="http://schemas.openxmlformats.org/officeDocument/2006/relationships" r:embed="rId4"/>
            <a:stretch>
              <a:fillRect/>
            </a:stretch>
          </xdr:blipFill>
          <xdr:spPr>
            <a:xfrm>
              <a:off x="14735880" y="10640220"/>
              <a:ext cx="12600" cy="234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08.318"/>
    </inkml:context>
    <inkml:brush xml:id="br0">
      <inkml:brushProperty name="width" value="0.035" units="cm"/>
      <inkml:brushProperty name="height" value="0.035" units="cm"/>
    </inkml:brush>
  </inkml:definitions>
  <inkml:trace contextRef="#ctx0" brushRef="#br0">0 0 24575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15.628"/>
    </inkml:context>
    <inkml:brush xml:id="br0">
      <inkml:brushProperty name="width" value="0.035" units="cm"/>
      <inkml:brushProperty name="height" value="0.035" units="cm"/>
    </inkml:brush>
  </inkml:definitions>
  <inkml:trace contextRef="#ctx0" brushRef="#br0">1 70 24575</inkml:trace>
  <inkml:trace contextRef="#ctx0" brushRef="#br0" timeOffset="367.37">1 1 24575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mmazor@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P38" sqref="P38"/>
    </sheetView>
  </sheetViews>
  <sheetFormatPr defaultRowHeight="12.5"/>
  <cols>
    <col min="1" max="1" width="3.453125" customWidth="1"/>
    <col min="2" max="2" width="3.26953125" customWidth="1"/>
  </cols>
  <sheetData>
    <row r="1" spans="1:13">
      <c r="A1" s="240" t="s">
        <v>0</v>
      </c>
      <c r="B1" s="241"/>
      <c r="C1" s="241"/>
      <c r="D1" s="241"/>
      <c r="E1" s="241"/>
      <c r="F1" s="241"/>
      <c r="G1" s="241"/>
      <c r="H1" s="241"/>
      <c r="I1" s="241"/>
      <c r="J1" s="241"/>
      <c r="K1" s="241"/>
      <c r="L1" s="241"/>
      <c r="M1" s="242"/>
    </row>
    <row r="2" spans="1:13">
      <c r="A2" s="243"/>
      <c r="B2" s="244"/>
      <c r="C2" s="244"/>
      <c r="D2" s="244"/>
      <c r="E2" s="244"/>
      <c r="F2" s="244"/>
      <c r="G2" s="244"/>
      <c r="H2" s="244"/>
      <c r="I2" s="244"/>
      <c r="J2" s="244"/>
      <c r="K2" s="244"/>
      <c r="L2" s="244"/>
      <c r="M2" s="245"/>
    </row>
    <row r="3" spans="1:13">
      <c r="A3" s="246"/>
      <c r="B3" s="247"/>
      <c r="C3" s="247"/>
      <c r="D3" s="247"/>
      <c r="E3" s="247"/>
      <c r="F3" s="247"/>
      <c r="G3" s="247"/>
      <c r="H3" s="247"/>
      <c r="I3" s="247"/>
      <c r="J3" s="247"/>
      <c r="K3" s="247"/>
      <c r="L3" s="247"/>
      <c r="M3" s="248"/>
    </row>
    <row r="4" spans="1:13" ht="52.5" customHeight="1">
      <c r="A4" s="251" t="s">
        <v>1</v>
      </c>
      <c r="B4" s="251"/>
      <c r="C4" s="251"/>
      <c r="D4" s="251"/>
      <c r="E4" s="251"/>
      <c r="F4" s="251"/>
      <c r="G4" s="251"/>
      <c r="H4" s="251"/>
      <c r="I4" s="251"/>
      <c r="J4" s="251"/>
      <c r="K4" s="251"/>
      <c r="L4" s="251"/>
      <c r="M4" s="251"/>
    </row>
    <row r="5" spans="1:13">
      <c r="A5" s="7"/>
      <c r="B5" s="7"/>
      <c r="C5" s="7"/>
      <c r="D5" s="7"/>
      <c r="E5" s="7"/>
      <c r="F5" s="7"/>
      <c r="G5" s="7"/>
      <c r="H5" s="7"/>
      <c r="I5" s="7"/>
      <c r="J5" s="7"/>
      <c r="K5" s="7"/>
      <c r="L5" s="7"/>
      <c r="M5" s="7"/>
    </row>
    <row r="6" spans="1:13" ht="63" customHeight="1">
      <c r="A6" s="249" t="s">
        <v>2</v>
      </c>
      <c r="B6" s="249"/>
      <c r="C6" s="249"/>
      <c r="D6" s="249"/>
      <c r="E6" s="249"/>
      <c r="F6" s="249"/>
      <c r="G6" s="249"/>
      <c r="H6" s="249"/>
      <c r="I6" s="249"/>
      <c r="J6" s="249"/>
      <c r="K6" s="249"/>
      <c r="L6" s="249"/>
      <c r="M6" s="249"/>
    </row>
    <row r="7" spans="1:13">
      <c r="A7" s="7"/>
      <c r="B7" s="7"/>
      <c r="C7" s="7"/>
      <c r="D7" s="7"/>
      <c r="E7" s="7"/>
      <c r="F7" s="7"/>
      <c r="G7" s="7"/>
      <c r="H7" s="7"/>
      <c r="I7" s="7"/>
      <c r="J7" s="7"/>
      <c r="K7" s="7"/>
      <c r="L7" s="7"/>
      <c r="M7" s="7"/>
    </row>
    <row r="8" spans="1:13" ht="42" customHeight="1">
      <c r="A8" s="250" t="s">
        <v>3</v>
      </c>
      <c r="B8" s="250"/>
      <c r="C8" s="250"/>
      <c r="D8" s="250"/>
      <c r="E8" s="250"/>
      <c r="F8" s="250"/>
      <c r="G8" s="250"/>
      <c r="H8" s="250"/>
      <c r="I8" s="250"/>
      <c r="J8" s="250"/>
      <c r="K8" s="250"/>
      <c r="L8" s="250"/>
      <c r="M8" s="250"/>
    </row>
    <row r="9" spans="1:13">
      <c r="A9" s="7"/>
      <c r="B9" s="7"/>
      <c r="C9" s="7"/>
      <c r="D9" s="7"/>
      <c r="E9" s="7"/>
      <c r="F9" s="7"/>
      <c r="G9" s="7"/>
      <c r="H9" s="7"/>
      <c r="I9" s="7"/>
      <c r="J9" s="7"/>
      <c r="K9" s="7"/>
      <c r="L9" s="7"/>
      <c r="M9" s="7"/>
    </row>
    <row r="10" spans="1:13" ht="15.5">
      <c r="A10" s="35" t="s">
        <v>4</v>
      </c>
      <c r="B10" s="7"/>
      <c r="C10" s="7"/>
      <c r="D10" s="7"/>
      <c r="E10" s="7"/>
      <c r="F10" s="7"/>
      <c r="G10" s="7"/>
      <c r="H10" s="7"/>
      <c r="I10" s="7"/>
      <c r="J10" s="7"/>
      <c r="K10" s="7"/>
      <c r="L10" s="7"/>
      <c r="M10" s="7"/>
    </row>
    <row r="11" spans="1:13" ht="13">
      <c r="A11" s="30"/>
      <c r="B11" s="7"/>
      <c r="C11" s="7"/>
      <c r="D11" s="7"/>
      <c r="E11" s="7"/>
      <c r="F11" s="7"/>
      <c r="G11" s="7"/>
      <c r="H11" s="7"/>
      <c r="I11" s="7"/>
      <c r="J11" s="7"/>
      <c r="K11" s="7"/>
      <c r="L11" s="7"/>
      <c r="M11" s="7"/>
    </row>
    <row r="12" spans="1:13" s="34" customFormat="1" ht="13">
      <c r="A12" s="33" t="s">
        <v>5</v>
      </c>
      <c r="B12" s="30"/>
      <c r="C12" s="30"/>
      <c r="D12" s="30"/>
      <c r="E12" s="30"/>
      <c r="F12" s="30"/>
      <c r="G12" s="30"/>
      <c r="H12" s="30"/>
      <c r="I12" s="30"/>
      <c r="J12" s="30"/>
      <c r="K12" s="30"/>
      <c r="L12" s="30"/>
      <c r="M12" s="30"/>
    </row>
    <row r="13" spans="1:13" ht="30" customHeight="1">
      <c r="A13" s="9"/>
      <c r="B13" s="237" t="s">
        <v>6</v>
      </c>
      <c r="C13" s="238"/>
      <c r="D13" s="238"/>
      <c r="E13" s="238"/>
      <c r="F13" s="238"/>
      <c r="G13" s="238"/>
      <c r="H13" s="238"/>
      <c r="I13" s="238"/>
      <c r="J13" s="238"/>
      <c r="K13" s="238"/>
      <c r="L13" s="238"/>
      <c r="M13" s="238"/>
    </row>
    <row r="14" spans="1:13" ht="30" customHeight="1">
      <c r="A14" s="9"/>
      <c r="B14" s="9" t="s">
        <v>7</v>
      </c>
      <c r="C14" s="237" t="s">
        <v>8</v>
      </c>
      <c r="D14" s="237"/>
      <c r="E14" s="237"/>
      <c r="F14" s="237"/>
      <c r="G14" s="237"/>
      <c r="H14" s="237"/>
      <c r="I14" s="237"/>
      <c r="J14" s="237"/>
      <c r="K14" s="237"/>
      <c r="L14" s="237"/>
      <c r="M14" s="237"/>
    </row>
    <row r="15" spans="1:13" ht="25.5" customHeight="1">
      <c r="A15" s="8"/>
      <c r="B15" s="9" t="s">
        <v>7</v>
      </c>
      <c r="C15" s="237" t="s">
        <v>9</v>
      </c>
      <c r="D15" s="237"/>
      <c r="E15" s="237"/>
      <c r="F15" s="237"/>
      <c r="G15" s="237"/>
      <c r="H15" s="237"/>
      <c r="I15" s="237"/>
      <c r="J15" s="237"/>
      <c r="K15" s="237"/>
      <c r="L15" s="237"/>
      <c r="M15" s="237"/>
    </row>
    <row r="16" spans="1:13" ht="36.75" customHeight="1">
      <c r="A16" s="8"/>
      <c r="B16" s="9" t="s">
        <v>7</v>
      </c>
      <c r="C16" s="237" t="s">
        <v>10</v>
      </c>
      <c r="D16" s="237"/>
      <c r="E16" s="237"/>
      <c r="F16" s="237"/>
      <c r="G16" s="237"/>
      <c r="H16" s="237"/>
      <c r="I16" s="237"/>
      <c r="J16" s="237"/>
      <c r="K16" s="237"/>
      <c r="L16" s="237"/>
      <c r="M16" s="237"/>
    </row>
    <row r="17" spans="1:13" ht="16.5" customHeight="1">
      <c r="A17" s="33" t="s">
        <v>11</v>
      </c>
      <c r="B17" s="7"/>
      <c r="C17" s="7"/>
      <c r="D17" s="7"/>
      <c r="E17" s="7"/>
      <c r="F17" s="7"/>
      <c r="G17" s="7"/>
      <c r="H17" s="7"/>
      <c r="I17" s="7"/>
      <c r="J17" s="7"/>
      <c r="K17" s="7"/>
      <c r="L17" s="7"/>
      <c r="M17" s="7"/>
    </row>
    <row r="18" spans="1:13" ht="34.5" customHeight="1">
      <c r="A18" s="9"/>
      <c r="B18" s="252" t="s">
        <v>12</v>
      </c>
      <c r="C18" s="253"/>
      <c r="D18" s="253"/>
      <c r="E18" s="253"/>
      <c r="F18" s="253"/>
      <c r="G18" s="253"/>
      <c r="H18" s="253"/>
      <c r="I18" s="253"/>
      <c r="J18" s="253"/>
      <c r="K18" s="253"/>
      <c r="L18" s="253"/>
      <c r="M18" s="253"/>
    </row>
    <row r="19" spans="1:13" ht="21.75" customHeight="1">
      <c r="A19" s="8"/>
      <c r="B19" s="9" t="s">
        <v>7</v>
      </c>
      <c r="C19" s="237" t="s">
        <v>13</v>
      </c>
      <c r="D19" s="237"/>
      <c r="E19" s="237"/>
      <c r="F19" s="237"/>
      <c r="G19" s="237"/>
      <c r="H19" s="237"/>
      <c r="I19" s="237"/>
      <c r="J19" s="237"/>
      <c r="K19" s="237"/>
      <c r="L19" s="237"/>
      <c r="M19" s="237"/>
    </row>
    <row r="20" spans="1:13" ht="71.25" customHeight="1">
      <c r="A20" s="8"/>
      <c r="B20" s="9" t="s">
        <v>7</v>
      </c>
      <c r="C20" s="237" t="s">
        <v>14</v>
      </c>
      <c r="D20" s="238"/>
      <c r="E20" s="238"/>
      <c r="F20" s="238"/>
      <c r="G20" s="238"/>
      <c r="H20" s="238"/>
      <c r="I20" s="238"/>
      <c r="J20" s="238"/>
      <c r="K20" s="238"/>
      <c r="L20" s="238"/>
      <c r="M20" s="238"/>
    </row>
    <row r="21" spans="1:13" ht="27.75" customHeight="1">
      <c r="A21" s="8"/>
      <c r="B21" s="9" t="s">
        <v>7</v>
      </c>
      <c r="C21" s="237" t="s">
        <v>15</v>
      </c>
      <c r="D21" s="238"/>
      <c r="E21" s="238"/>
      <c r="F21" s="238"/>
      <c r="G21" s="238"/>
      <c r="H21" s="238"/>
      <c r="I21" s="238"/>
      <c r="J21" s="238"/>
      <c r="K21" s="238"/>
      <c r="L21" s="238"/>
      <c r="M21" s="238"/>
    </row>
    <row r="22" spans="1:13" ht="23.25" customHeight="1">
      <c r="A22" s="33" t="s">
        <v>16</v>
      </c>
      <c r="B22" s="9"/>
      <c r="C22" s="106"/>
      <c r="D22" s="106"/>
      <c r="E22" s="106"/>
      <c r="F22" s="106"/>
      <c r="G22" s="106"/>
      <c r="H22" s="106"/>
      <c r="I22" s="106"/>
      <c r="J22" s="106"/>
      <c r="K22" s="106"/>
      <c r="L22" s="106"/>
      <c r="M22" s="106"/>
    </row>
    <row r="23" spans="1:13" ht="44.25" customHeight="1">
      <c r="A23" s="9"/>
      <c r="B23" s="252" t="s">
        <v>17</v>
      </c>
      <c r="C23" s="253"/>
      <c r="D23" s="253"/>
      <c r="E23" s="253"/>
      <c r="F23" s="253"/>
      <c r="G23" s="253"/>
      <c r="H23" s="253"/>
      <c r="I23" s="253"/>
      <c r="J23" s="253"/>
      <c r="K23" s="253"/>
      <c r="L23" s="253"/>
      <c r="M23" s="253"/>
    </row>
    <row r="24" spans="1:13" ht="19.5" customHeight="1">
      <c r="A24" s="9"/>
      <c r="B24" s="39" t="s">
        <v>18</v>
      </c>
      <c r="C24" s="39"/>
      <c r="D24" s="39"/>
      <c r="E24" s="39"/>
      <c r="F24" s="39"/>
      <c r="G24" s="39"/>
      <c r="H24" s="39"/>
      <c r="I24" s="39"/>
      <c r="J24" s="39"/>
      <c r="K24" s="39"/>
      <c r="L24" s="39"/>
      <c r="M24" s="39"/>
    </row>
    <row r="25" spans="1:13" ht="19.5" customHeight="1">
      <c r="A25" s="9"/>
      <c r="B25" s="9" t="s">
        <v>7</v>
      </c>
      <c r="C25" s="255" t="s">
        <v>19</v>
      </c>
      <c r="D25" s="255"/>
      <c r="E25" s="255"/>
      <c r="F25" s="255"/>
      <c r="G25" s="255"/>
      <c r="H25" s="255"/>
      <c r="I25" s="255"/>
      <c r="J25" s="255"/>
      <c r="K25" s="255"/>
      <c r="L25" s="255"/>
      <c r="M25" s="255"/>
    </row>
    <row r="26" spans="1:13" ht="34.5" customHeight="1">
      <c r="A26" s="9"/>
      <c r="B26" s="9" t="s">
        <v>7</v>
      </c>
      <c r="C26" s="237" t="s">
        <v>15</v>
      </c>
      <c r="D26" s="238"/>
      <c r="E26" s="238"/>
      <c r="F26" s="238"/>
      <c r="G26" s="238"/>
      <c r="H26" s="238"/>
      <c r="I26" s="238"/>
      <c r="J26" s="238"/>
      <c r="K26" s="238"/>
      <c r="L26" s="238"/>
      <c r="M26" s="238"/>
    </row>
    <row r="27" spans="1:13" ht="16.5" customHeight="1">
      <c r="A27" s="9"/>
      <c r="B27" s="254" t="s">
        <v>20</v>
      </c>
      <c r="C27" s="254"/>
      <c r="D27" s="254"/>
      <c r="E27" s="254"/>
      <c r="F27" s="254"/>
      <c r="G27" s="254"/>
      <c r="H27" s="254"/>
      <c r="I27" s="254"/>
      <c r="J27" s="254"/>
      <c r="K27" s="254"/>
      <c r="L27" s="254"/>
      <c r="M27" s="254"/>
    </row>
    <row r="28" spans="1:13" ht="18.75" customHeight="1">
      <c r="A28" s="9"/>
      <c r="B28" s="9" t="s">
        <v>7</v>
      </c>
      <c r="C28" s="237" t="s">
        <v>21</v>
      </c>
      <c r="D28" s="238"/>
      <c r="E28" s="238"/>
      <c r="F28" s="238"/>
      <c r="G28" s="238"/>
      <c r="H28" s="238"/>
      <c r="I28" s="238"/>
      <c r="J28" s="238"/>
      <c r="K28" s="238"/>
      <c r="L28" s="238"/>
      <c r="M28" s="238"/>
    </row>
    <row r="29" spans="1:13" ht="30" customHeight="1">
      <c r="A29" s="9"/>
      <c r="B29" s="9" t="s">
        <v>7</v>
      </c>
      <c r="C29" s="237" t="s">
        <v>22</v>
      </c>
      <c r="D29" s="237"/>
      <c r="E29" s="237"/>
      <c r="F29" s="237"/>
      <c r="G29" s="237"/>
      <c r="H29" s="237"/>
      <c r="I29" s="237"/>
      <c r="J29" s="237"/>
      <c r="K29" s="237"/>
      <c r="L29" s="237"/>
      <c r="M29" s="237"/>
    </row>
    <row r="30" spans="1:13" ht="92.25" customHeight="1">
      <c r="A30" s="9"/>
      <c r="B30" s="9"/>
      <c r="C30" s="31" t="s">
        <v>7</v>
      </c>
      <c r="D30" s="237" t="s">
        <v>23</v>
      </c>
      <c r="E30" s="237"/>
      <c r="F30" s="237"/>
      <c r="G30" s="237"/>
      <c r="H30" s="237"/>
      <c r="I30" s="237"/>
      <c r="J30" s="237"/>
      <c r="K30" s="237"/>
      <c r="L30" s="237"/>
      <c r="M30" s="237"/>
    </row>
    <row r="31" spans="1:13" ht="15.75" customHeight="1">
      <c r="A31" s="9"/>
      <c r="B31" s="254" t="s">
        <v>24</v>
      </c>
      <c r="C31" s="254"/>
      <c r="D31" s="254"/>
      <c r="E31" s="254"/>
      <c r="F31" s="254"/>
      <c r="G31" s="254"/>
      <c r="H31" s="254"/>
      <c r="I31" s="254"/>
      <c r="J31" s="254"/>
      <c r="K31" s="254"/>
      <c r="L31" s="254"/>
      <c r="M31" s="254"/>
    </row>
    <row r="32" spans="1:13" ht="44.25" customHeight="1">
      <c r="A32" s="9"/>
      <c r="B32" s="9" t="s">
        <v>7</v>
      </c>
      <c r="C32" s="237" t="s">
        <v>25</v>
      </c>
      <c r="D32" s="238"/>
      <c r="E32" s="238"/>
      <c r="F32" s="238"/>
      <c r="G32" s="238"/>
      <c r="H32" s="238"/>
      <c r="I32" s="238"/>
      <c r="J32" s="238"/>
      <c r="K32" s="238"/>
      <c r="L32" s="238"/>
      <c r="M32" s="238"/>
    </row>
    <row r="33" spans="1:15" ht="45" customHeight="1">
      <c r="A33" s="9"/>
      <c r="B33" s="9" t="s">
        <v>7</v>
      </c>
      <c r="C33" s="237" t="s">
        <v>26</v>
      </c>
      <c r="D33" s="237"/>
      <c r="E33" s="237"/>
      <c r="F33" s="237"/>
      <c r="G33" s="237"/>
      <c r="H33" s="237"/>
      <c r="I33" s="237"/>
      <c r="J33" s="237"/>
      <c r="K33" s="237"/>
      <c r="L33" s="237"/>
      <c r="M33" s="237"/>
    </row>
    <row r="34" spans="1:15" ht="20.25" customHeight="1">
      <c r="A34" s="9"/>
      <c r="B34" s="254" t="s">
        <v>27</v>
      </c>
      <c r="C34" s="254"/>
      <c r="D34" s="254"/>
      <c r="E34" s="254"/>
      <c r="F34" s="254"/>
      <c r="G34" s="254"/>
      <c r="H34" s="254"/>
      <c r="I34" s="254"/>
      <c r="J34" s="254"/>
      <c r="K34" s="254"/>
      <c r="L34" s="254"/>
      <c r="M34" s="254"/>
    </row>
    <row r="35" spans="1:15" ht="25.5" customHeight="1">
      <c r="A35" s="9"/>
      <c r="B35" s="9" t="s">
        <v>7</v>
      </c>
      <c r="C35" s="237" t="s">
        <v>28</v>
      </c>
      <c r="D35" s="238"/>
      <c r="E35" s="238"/>
      <c r="F35" s="238"/>
      <c r="G35" s="238"/>
      <c r="H35" s="238"/>
      <c r="I35" s="238"/>
      <c r="J35" s="238"/>
      <c r="K35" s="238"/>
      <c r="L35" s="238"/>
      <c r="M35" s="238"/>
    </row>
    <row r="36" spans="1:15" ht="20.25" customHeight="1">
      <c r="A36" s="33" t="s">
        <v>29</v>
      </c>
      <c r="B36" s="9"/>
      <c r="C36" s="106"/>
      <c r="D36" s="106"/>
      <c r="E36" s="106"/>
      <c r="F36" s="106"/>
      <c r="G36" s="106"/>
      <c r="H36" s="106"/>
      <c r="I36" s="106"/>
      <c r="J36" s="106"/>
      <c r="K36" s="106"/>
      <c r="L36" s="106"/>
      <c r="M36" s="106"/>
    </row>
    <row r="37" spans="1:15" ht="25.5" customHeight="1">
      <c r="A37" s="9"/>
      <c r="B37" s="32" t="s">
        <v>30</v>
      </c>
      <c r="C37" s="108"/>
      <c r="D37" s="108"/>
      <c r="E37" s="108"/>
      <c r="F37" s="108"/>
      <c r="G37" s="108"/>
      <c r="H37" s="108"/>
      <c r="I37" s="108"/>
      <c r="J37" s="108"/>
      <c r="K37" s="108"/>
      <c r="L37" s="108"/>
      <c r="M37" s="108"/>
    </row>
    <row r="38" spans="1:15" ht="38.25" customHeight="1">
      <c r="A38" s="9"/>
      <c r="B38" s="9" t="s">
        <v>7</v>
      </c>
      <c r="C38" s="237" t="s">
        <v>31</v>
      </c>
      <c r="D38" s="237"/>
      <c r="E38" s="237"/>
      <c r="F38" s="237"/>
      <c r="G38" s="237"/>
      <c r="H38" s="237"/>
      <c r="I38" s="237"/>
      <c r="J38" s="237"/>
      <c r="K38" s="237"/>
      <c r="L38" s="237"/>
      <c r="M38" s="237"/>
    </row>
    <row r="39" spans="1:15" ht="18" customHeight="1">
      <c r="A39" s="9"/>
      <c r="B39" s="254" t="s">
        <v>32</v>
      </c>
      <c r="C39" s="254"/>
      <c r="D39" s="254"/>
      <c r="E39" s="254"/>
      <c r="F39" s="254"/>
      <c r="G39" s="254"/>
      <c r="H39" s="254"/>
      <c r="I39" s="254"/>
      <c r="J39" s="254"/>
      <c r="K39" s="254"/>
      <c r="L39" s="254"/>
      <c r="M39" s="254"/>
    </row>
    <row r="40" spans="1:15" ht="39.75" customHeight="1">
      <c r="A40" s="9"/>
      <c r="B40" s="31" t="s">
        <v>7</v>
      </c>
      <c r="C40" s="237" t="s">
        <v>33</v>
      </c>
      <c r="D40" s="238"/>
      <c r="E40" s="238"/>
      <c r="F40" s="238"/>
      <c r="G40" s="238"/>
      <c r="H40" s="238"/>
      <c r="I40" s="238"/>
      <c r="J40" s="238"/>
      <c r="K40" s="238"/>
      <c r="L40" s="238"/>
      <c r="M40" s="238"/>
    </row>
    <row r="41" spans="1:15" ht="19.5" customHeight="1">
      <c r="A41" s="33" t="s">
        <v>34</v>
      </c>
      <c r="B41" s="31"/>
      <c r="C41" s="106"/>
      <c r="D41" s="107"/>
      <c r="E41" s="107"/>
      <c r="F41" s="107"/>
      <c r="G41" s="107"/>
      <c r="H41" s="107"/>
      <c r="I41" s="107"/>
      <c r="J41" s="107"/>
      <c r="K41" s="107"/>
      <c r="L41" s="107"/>
      <c r="M41" s="107"/>
      <c r="O41" s="109"/>
    </row>
    <row r="42" spans="1:15" ht="47.25" customHeight="1">
      <c r="A42" s="9"/>
      <c r="B42" s="237" t="s">
        <v>35</v>
      </c>
      <c r="C42" s="237"/>
      <c r="D42" s="237"/>
      <c r="E42" s="237"/>
      <c r="F42" s="237"/>
      <c r="G42" s="237"/>
      <c r="H42" s="237"/>
      <c r="I42" s="237"/>
      <c r="J42" s="237"/>
      <c r="K42" s="237"/>
      <c r="L42" s="237"/>
      <c r="M42" s="237"/>
    </row>
    <row r="43" spans="1:15" ht="31.5" customHeight="1">
      <c r="A43" s="33" t="s">
        <v>36</v>
      </c>
      <c r="B43" s="7"/>
      <c r="C43" s="7"/>
      <c r="D43" s="7"/>
      <c r="E43" s="7"/>
      <c r="F43" s="7"/>
      <c r="G43" s="7"/>
      <c r="H43" s="7"/>
      <c r="I43" s="7"/>
      <c r="J43" s="7"/>
      <c r="K43" s="7"/>
      <c r="L43" s="7"/>
      <c r="M43" s="7"/>
    </row>
    <row r="44" spans="1:15" ht="36" customHeight="1">
      <c r="A44" s="239" t="s">
        <v>37</v>
      </c>
      <c r="B44" s="239"/>
      <c r="C44" s="239"/>
      <c r="D44" s="239"/>
      <c r="E44" s="239"/>
      <c r="F44" s="239"/>
      <c r="G44" s="239"/>
      <c r="H44" s="239"/>
      <c r="I44" s="239"/>
      <c r="J44" s="239"/>
      <c r="K44" s="239"/>
      <c r="L44" s="239"/>
      <c r="M44" s="239"/>
    </row>
    <row r="45" spans="1:15" ht="17.25" customHeight="1">
      <c r="A45" s="7"/>
      <c r="B45" s="7"/>
      <c r="C45" s="7"/>
      <c r="D45" s="7"/>
      <c r="E45" s="7"/>
      <c r="F45" s="7"/>
      <c r="G45" s="7"/>
      <c r="H45" s="7"/>
      <c r="I45" s="7"/>
      <c r="J45" s="7"/>
      <c r="K45" s="7"/>
      <c r="L45" s="7"/>
      <c r="M45" s="7"/>
    </row>
    <row r="46" spans="1:15" ht="13">
      <c r="A46" s="26" t="s">
        <v>38</v>
      </c>
      <c r="B46" s="7"/>
      <c r="C46" s="7"/>
      <c r="D46" s="7"/>
      <c r="E46" s="7"/>
      <c r="F46" s="7"/>
      <c r="G46" s="7"/>
      <c r="H46" s="7"/>
      <c r="I46" s="7"/>
      <c r="J46" s="7"/>
      <c r="K46" s="7"/>
      <c r="L46" s="7"/>
      <c r="M46" s="7"/>
    </row>
    <row r="47" spans="1:15" ht="42" customHeight="1">
      <c r="A47" s="9" t="s">
        <v>7</v>
      </c>
      <c r="B47" s="237" t="s">
        <v>39</v>
      </c>
      <c r="C47" s="238"/>
      <c r="D47" s="238"/>
      <c r="E47" s="238"/>
      <c r="F47" s="238"/>
      <c r="G47" s="238"/>
      <c r="H47" s="238"/>
      <c r="I47" s="238"/>
      <c r="J47" s="238"/>
      <c r="K47" s="238"/>
      <c r="L47" s="238"/>
      <c r="M47" s="238"/>
    </row>
    <row r="48" spans="1:15" ht="32.25" customHeight="1">
      <c r="A48" s="9" t="s">
        <v>7</v>
      </c>
      <c r="B48" s="237" t="s">
        <v>40</v>
      </c>
      <c r="C48" s="238"/>
      <c r="D48" s="238"/>
      <c r="E48" s="238"/>
      <c r="F48" s="238"/>
      <c r="G48" s="238"/>
      <c r="H48" s="238"/>
      <c r="I48" s="238"/>
      <c r="J48" s="238"/>
      <c r="K48" s="238"/>
      <c r="L48" s="238"/>
      <c r="M48" s="238"/>
    </row>
    <row r="49" spans="1:13" ht="18.75" customHeight="1">
      <c r="A49" s="9" t="s">
        <v>7</v>
      </c>
      <c r="B49" s="237" t="s">
        <v>41</v>
      </c>
      <c r="C49" s="238"/>
      <c r="D49" s="238"/>
      <c r="E49" s="238"/>
      <c r="F49" s="238"/>
      <c r="G49" s="238"/>
      <c r="H49" s="238"/>
      <c r="I49" s="238"/>
      <c r="J49" s="238"/>
      <c r="K49" s="238"/>
      <c r="L49" s="238"/>
      <c r="M49" s="238"/>
    </row>
    <row r="50" spans="1:13" ht="28.5" customHeight="1">
      <c r="A50" s="9" t="s">
        <v>7</v>
      </c>
      <c r="B50" s="237" t="s">
        <v>42</v>
      </c>
      <c r="C50" s="238"/>
      <c r="D50" s="238"/>
      <c r="E50" s="238"/>
      <c r="F50" s="238"/>
      <c r="G50" s="238"/>
      <c r="H50" s="238"/>
      <c r="I50" s="238"/>
      <c r="J50" s="238"/>
      <c r="K50" s="238"/>
      <c r="L50" s="238"/>
      <c r="M50" s="238"/>
    </row>
    <row r="51" spans="1:13" ht="27" customHeight="1">
      <c r="A51" s="9" t="s">
        <v>7</v>
      </c>
      <c r="B51" s="237" t="s">
        <v>43</v>
      </c>
      <c r="C51" s="238"/>
      <c r="D51" s="238"/>
      <c r="E51" s="238"/>
      <c r="F51" s="238"/>
      <c r="G51" s="238"/>
      <c r="H51" s="238"/>
      <c r="I51" s="238"/>
      <c r="J51" s="238"/>
      <c r="K51" s="238"/>
      <c r="L51" s="238"/>
      <c r="M51" s="238"/>
    </row>
    <row r="52" spans="1:13" ht="28.5" customHeight="1">
      <c r="A52" s="7"/>
      <c r="B52" s="7"/>
      <c r="C52" s="7"/>
      <c r="D52" s="7"/>
      <c r="E52" s="7"/>
      <c r="F52" s="7"/>
      <c r="G52" s="7"/>
      <c r="H52" s="7"/>
      <c r="I52" s="7"/>
      <c r="J52" s="7"/>
      <c r="K52" s="7"/>
      <c r="L52" s="7"/>
      <c r="M52" s="7"/>
    </row>
    <row r="53" spans="1:13" ht="13">
      <c r="A53" s="26" t="s">
        <v>44</v>
      </c>
      <c r="B53" s="27"/>
      <c r="C53" s="27"/>
      <c r="D53" s="27"/>
      <c r="E53" s="27"/>
      <c r="F53" s="27"/>
      <c r="G53" s="27"/>
      <c r="H53" s="27"/>
      <c r="I53" s="27"/>
      <c r="J53" s="27"/>
      <c r="K53" s="27"/>
      <c r="L53" s="27"/>
      <c r="M53" s="27"/>
    </row>
    <row r="54" spans="1:13" ht="41.25" customHeight="1">
      <c r="A54" s="9" t="s">
        <v>7</v>
      </c>
      <c r="B54" s="237" t="s">
        <v>45</v>
      </c>
      <c r="C54" s="237"/>
      <c r="D54" s="237"/>
      <c r="E54" s="237"/>
      <c r="F54" s="237"/>
      <c r="G54" s="237"/>
      <c r="H54" s="237"/>
      <c r="I54" s="237"/>
      <c r="J54" s="237"/>
      <c r="K54" s="237"/>
      <c r="L54" s="237"/>
      <c r="M54" s="237"/>
    </row>
    <row r="55" spans="1:13" ht="16.5" customHeight="1">
      <c r="A55" s="9" t="s">
        <v>7</v>
      </c>
      <c r="B55" s="236" t="s">
        <v>46</v>
      </c>
      <c r="C55" s="236"/>
      <c r="D55" s="236"/>
      <c r="E55" s="236"/>
      <c r="F55" s="236"/>
      <c r="G55" s="236"/>
      <c r="H55" s="236"/>
      <c r="I55" s="236"/>
      <c r="J55" s="236"/>
      <c r="K55" s="236"/>
      <c r="L55" s="236"/>
      <c r="M55" s="236"/>
    </row>
    <row r="56" spans="1:13" ht="33.75" customHeight="1">
      <c r="A56" s="9" t="s">
        <v>7</v>
      </c>
      <c r="B56" s="236" t="s">
        <v>47</v>
      </c>
      <c r="C56" s="236"/>
      <c r="D56" s="236"/>
      <c r="E56" s="236"/>
      <c r="F56" s="236"/>
      <c r="G56" s="236"/>
      <c r="H56" s="236"/>
      <c r="I56" s="236"/>
      <c r="J56" s="236"/>
      <c r="K56" s="236"/>
      <c r="L56" s="236"/>
      <c r="M56" s="236"/>
    </row>
    <row r="57" spans="1:13" ht="31.5" customHeight="1">
      <c r="A57" s="9" t="s">
        <v>7</v>
      </c>
      <c r="B57" s="236" t="s">
        <v>48</v>
      </c>
      <c r="C57" s="236"/>
      <c r="D57" s="236"/>
      <c r="E57" s="236"/>
      <c r="F57" s="236"/>
      <c r="G57" s="236"/>
      <c r="H57" s="236"/>
      <c r="I57" s="236"/>
      <c r="J57" s="236"/>
      <c r="K57" s="236"/>
      <c r="L57" s="236"/>
      <c r="M57" s="236"/>
    </row>
    <row r="58" spans="1:13" ht="30" customHeight="1">
      <c r="A58" s="9" t="s">
        <v>7</v>
      </c>
      <c r="B58" s="236" t="s">
        <v>49</v>
      </c>
      <c r="C58" s="236"/>
      <c r="D58" s="236"/>
      <c r="E58" s="236"/>
      <c r="F58" s="236"/>
      <c r="G58" s="236"/>
      <c r="H58" s="236"/>
      <c r="I58" s="236"/>
      <c r="J58" s="236"/>
      <c r="K58" s="236"/>
      <c r="L58" s="236"/>
      <c r="M58" s="236"/>
    </row>
    <row r="59" spans="1:13">
      <c r="A59" s="7"/>
      <c r="B59" s="29"/>
      <c r="C59" s="7"/>
      <c r="D59" s="7"/>
      <c r="E59" s="7"/>
      <c r="F59" s="7"/>
      <c r="G59" s="7"/>
      <c r="H59" s="7"/>
      <c r="I59" s="7"/>
      <c r="J59" s="7"/>
      <c r="K59" s="7"/>
      <c r="L59" s="7"/>
      <c r="M59" s="7"/>
    </row>
    <row r="60" spans="1:13">
      <c r="A60" s="7"/>
      <c r="B60" s="29"/>
      <c r="C60" s="7"/>
      <c r="D60" s="7"/>
      <c r="E60" s="7"/>
      <c r="F60" s="7"/>
      <c r="G60" s="7"/>
      <c r="H60" s="7"/>
      <c r="I60" s="7"/>
      <c r="J60" s="7"/>
      <c r="K60" s="7"/>
      <c r="L60" s="7"/>
      <c r="M60" s="7"/>
    </row>
    <row r="61" spans="1:13">
      <c r="A61" s="7"/>
      <c r="B61" s="28"/>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7"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57" workbookViewId="0">
      <selection activeCell="A141" sqref="A141"/>
    </sheetView>
  </sheetViews>
  <sheetFormatPr defaultRowHeight="12.5"/>
  <cols>
    <col min="1" max="1" width="81.1796875" bestFit="1" customWidth="1"/>
    <col min="2" max="2" width="45.81640625" customWidth="1"/>
    <col min="3" max="3" width="2.54296875" customWidth="1"/>
  </cols>
  <sheetData>
    <row r="1" spans="1:10" ht="13.5" thickBot="1">
      <c r="A1" s="256" t="s">
        <v>50</v>
      </c>
      <c r="B1" s="256"/>
      <c r="C1" s="36"/>
      <c r="D1" s="36"/>
      <c r="E1" s="34"/>
      <c r="F1" s="34"/>
      <c r="G1" s="34"/>
      <c r="H1" s="34"/>
      <c r="I1" s="34"/>
      <c r="J1" s="34"/>
    </row>
    <row r="2" spans="1:10" ht="13">
      <c r="A2" s="37" t="s">
        <v>51</v>
      </c>
      <c r="B2" s="37" t="s">
        <v>52</v>
      </c>
      <c r="D2" s="257"/>
      <c r="E2" s="258"/>
      <c r="F2" s="259"/>
    </row>
    <row r="3" spans="1:10">
      <c r="A3" s="6" t="s">
        <v>53</v>
      </c>
      <c r="B3" s="6" t="s">
        <v>54</v>
      </c>
      <c r="D3" s="260"/>
      <c r="E3" s="261"/>
      <c r="F3" s="262"/>
    </row>
    <row r="4" spans="1:10">
      <c r="A4" s="6" t="s">
        <v>55</v>
      </c>
      <c r="B4" s="6" t="s">
        <v>56</v>
      </c>
      <c r="D4" s="260"/>
      <c r="E4" s="261"/>
      <c r="F4" s="262"/>
    </row>
    <row r="5" spans="1:10">
      <c r="A5" s="6" t="s">
        <v>57</v>
      </c>
      <c r="B5" s="6" t="s">
        <v>58</v>
      </c>
      <c r="D5" s="260"/>
      <c r="E5" s="261"/>
      <c r="F5" s="262"/>
    </row>
    <row r="6" spans="1:10">
      <c r="A6" s="6" t="s">
        <v>59</v>
      </c>
      <c r="B6" s="6" t="s">
        <v>60</v>
      </c>
      <c r="D6" s="260"/>
      <c r="E6" s="261"/>
      <c r="F6" s="262"/>
    </row>
    <row r="7" spans="1:10">
      <c r="A7" s="6" t="s">
        <v>61</v>
      </c>
      <c r="B7" s="38" t="s">
        <v>62</v>
      </c>
      <c r="D7" s="260"/>
      <c r="E7" s="261"/>
      <c r="F7" s="262"/>
    </row>
    <row r="8" spans="1:10" ht="13" thickBot="1">
      <c r="A8" s="6" t="s">
        <v>63</v>
      </c>
      <c r="B8" s="6" t="s">
        <v>64</v>
      </c>
      <c r="D8" s="263"/>
      <c r="E8" s="264"/>
      <c r="F8" s="265"/>
    </row>
    <row r="9" spans="1:10">
      <c r="A9" s="6" t="s">
        <v>65</v>
      </c>
      <c r="B9" s="6" t="s">
        <v>66</v>
      </c>
    </row>
    <row r="10" spans="1:10">
      <c r="A10" s="6" t="s">
        <v>67</v>
      </c>
      <c r="B10" s="38" t="s">
        <v>68</v>
      </c>
    </row>
    <row r="11" spans="1:10">
      <c r="A11" s="6" t="s">
        <v>69</v>
      </c>
      <c r="B11" s="38" t="s">
        <v>70</v>
      </c>
    </row>
    <row r="12" spans="1:10">
      <c r="A12" s="6" t="s">
        <v>71</v>
      </c>
      <c r="B12" s="38" t="s">
        <v>72</v>
      </c>
    </row>
    <row r="13" spans="1:10">
      <c r="A13" s="6" t="s">
        <v>73</v>
      </c>
      <c r="B13" s="38" t="s">
        <v>74</v>
      </c>
    </row>
    <row r="14" spans="1:10">
      <c r="A14" s="6" t="s">
        <v>75</v>
      </c>
      <c r="B14" s="38" t="s">
        <v>76</v>
      </c>
    </row>
    <row r="15" spans="1:10">
      <c r="A15" s="6" t="s">
        <v>77</v>
      </c>
      <c r="B15" s="6" t="s">
        <v>78</v>
      </c>
    </row>
    <row r="16" spans="1:10">
      <c r="A16" s="6" t="s">
        <v>79</v>
      </c>
      <c r="B16" s="38" t="s">
        <v>80</v>
      </c>
    </row>
    <row r="17" spans="1:2">
      <c r="A17" s="6" t="s">
        <v>81</v>
      </c>
      <c r="B17" s="38" t="s">
        <v>82</v>
      </c>
    </row>
    <row r="18" spans="1:2">
      <c r="A18" s="6" t="s">
        <v>83</v>
      </c>
      <c r="B18" s="38" t="s">
        <v>84</v>
      </c>
    </row>
    <row r="19" spans="1:2">
      <c r="A19" s="6" t="s">
        <v>85</v>
      </c>
      <c r="B19" s="38" t="s">
        <v>86</v>
      </c>
    </row>
    <row r="20" spans="1:2">
      <c r="A20" s="6" t="s">
        <v>87</v>
      </c>
      <c r="B20" s="38" t="s">
        <v>88</v>
      </c>
    </row>
    <row r="21" spans="1:2">
      <c r="A21" s="6" t="s">
        <v>89</v>
      </c>
      <c r="B21" s="38" t="s">
        <v>90</v>
      </c>
    </row>
    <row r="22" spans="1:2">
      <c r="A22" s="6" t="s">
        <v>91</v>
      </c>
      <c r="B22" s="6" t="s">
        <v>92</v>
      </c>
    </row>
    <row r="23" spans="1:2">
      <c r="A23" s="6" t="s">
        <v>93</v>
      </c>
      <c r="B23" s="38" t="s">
        <v>94</v>
      </c>
    </row>
    <row r="24" spans="1:2">
      <c r="A24" s="6" t="s">
        <v>95</v>
      </c>
      <c r="B24" s="38" t="s">
        <v>96</v>
      </c>
    </row>
    <row r="25" spans="1:2">
      <c r="A25" s="6" t="s">
        <v>97</v>
      </c>
      <c r="B25" s="38" t="s">
        <v>98</v>
      </c>
    </row>
    <row r="26" spans="1:2">
      <c r="A26" s="6" t="s">
        <v>99</v>
      </c>
      <c r="B26" s="6" t="s">
        <v>100</v>
      </c>
    </row>
    <row r="27" spans="1:2">
      <c r="A27" s="6" t="s">
        <v>101</v>
      </c>
      <c r="B27" s="38" t="s">
        <v>102</v>
      </c>
    </row>
    <row r="28" spans="1:2">
      <c r="A28" s="6" t="s">
        <v>103</v>
      </c>
      <c r="B28" s="38" t="s">
        <v>104</v>
      </c>
    </row>
    <row r="29" spans="1:2">
      <c r="A29" s="6" t="s">
        <v>105</v>
      </c>
      <c r="B29" s="6" t="s">
        <v>106</v>
      </c>
    </row>
    <row r="30" spans="1:2">
      <c r="A30" s="6" t="s">
        <v>107</v>
      </c>
      <c r="B30" s="38" t="s">
        <v>108</v>
      </c>
    </row>
    <row r="31" spans="1:2">
      <c r="A31" s="6" t="s">
        <v>109</v>
      </c>
      <c r="B31" s="6" t="s">
        <v>110</v>
      </c>
    </row>
    <row r="32" spans="1:2">
      <c r="A32" s="6" t="s">
        <v>111</v>
      </c>
      <c r="B32" s="6" t="s">
        <v>112</v>
      </c>
    </row>
    <row r="33" spans="1:2">
      <c r="A33" s="6" t="s">
        <v>113</v>
      </c>
      <c r="B33" s="6" t="s">
        <v>114</v>
      </c>
    </row>
    <row r="34" spans="1:2">
      <c r="A34" s="6" t="s">
        <v>115</v>
      </c>
      <c r="B34" s="6" t="s">
        <v>116</v>
      </c>
    </row>
    <row r="35" spans="1:2">
      <c r="A35" s="6" t="s">
        <v>117</v>
      </c>
      <c r="B35" s="6" t="s">
        <v>118</v>
      </c>
    </row>
    <row r="36" spans="1:2">
      <c r="A36" s="6" t="s">
        <v>119</v>
      </c>
      <c r="B36" s="6" t="s">
        <v>120</v>
      </c>
    </row>
    <row r="37" spans="1:2">
      <c r="A37" s="6" t="s">
        <v>121</v>
      </c>
      <c r="B37" s="38" t="s">
        <v>122</v>
      </c>
    </row>
    <row r="38" spans="1:2">
      <c r="A38" s="6" t="s">
        <v>123</v>
      </c>
      <c r="B38" s="38" t="s">
        <v>124</v>
      </c>
    </row>
    <row r="39" spans="1:2">
      <c r="A39" s="6" t="s">
        <v>125</v>
      </c>
      <c r="B39" s="38" t="s">
        <v>126</v>
      </c>
    </row>
    <row r="40" spans="1:2">
      <c r="A40" s="6" t="s">
        <v>127</v>
      </c>
      <c r="B40" s="38" t="s">
        <v>128</v>
      </c>
    </row>
    <row r="41" spans="1:2">
      <c r="A41" s="6" t="s">
        <v>129</v>
      </c>
      <c r="B41" s="6" t="s">
        <v>130</v>
      </c>
    </row>
    <row r="42" spans="1:2">
      <c r="A42" s="6" t="s">
        <v>131</v>
      </c>
      <c r="B42" s="6" t="s">
        <v>132</v>
      </c>
    </row>
    <row r="43" spans="1:2">
      <c r="A43" s="6" t="s">
        <v>133</v>
      </c>
      <c r="B43" s="6" t="s">
        <v>134</v>
      </c>
    </row>
    <row r="44" spans="1:2">
      <c r="A44" s="6" t="s">
        <v>135</v>
      </c>
      <c r="B44" s="6" t="s">
        <v>136</v>
      </c>
    </row>
    <row r="45" spans="1:2">
      <c r="A45" s="6" t="s">
        <v>137</v>
      </c>
      <c r="B45" s="6" t="s">
        <v>138</v>
      </c>
    </row>
    <row r="46" spans="1:2">
      <c r="A46" s="6" t="s">
        <v>139</v>
      </c>
      <c r="B46" s="6" t="s">
        <v>140</v>
      </c>
    </row>
    <row r="47" spans="1:2">
      <c r="A47" s="6" t="s">
        <v>141</v>
      </c>
      <c r="B47" s="6" t="s">
        <v>142</v>
      </c>
    </row>
    <row r="48" spans="1:2">
      <c r="A48" s="6" t="s">
        <v>143</v>
      </c>
      <c r="B48" s="38" t="s">
        <v>144</v>
      </c>
    </row>
    <row r="49" spans="1:2">
      <c r="A49" s="6" t="s">
        <v>145</v>
      </c>
      <c r="B49" s="38" t="s">
        <v>146</v>
      </c>
    </row>
    <row r="50" spans="1:2">
      <c r="A50" s="6" t="s">
        <v>147</v>
      </c>
      <c r="B50" s="6" t="s">
        <v>148</v>
      </c>
    </row>
    <row r="51" spans="1:2">
      <c r="A51" s="6" t="s">
        <v>149</v>
      </c>
      <c r="B51" s="38" t="s">
        <v>150</v>
      </c>
    </row>
    <row r="52" spans="1:2">
      <c r="A52" s="6" t="s">
        <v>151</v>
      </c>
      <c r="B52" s="6" t="s">
        <v>152</v>
      </c>
    </row>
    <row r="53" spans="1:2">
      <c r="A53" s="6" t="s">
        <v>153</v>
      </c>
      <c r="B53" s="38" t="s">
        <v>154</v>
      </c>
    </row>
    <row r="54" spans="1:2">
      <c r="A54" s="6" t="s">
        <v>155</v>
      </c>
      <c r="B54" s="6" t="s">
        <v>156</v>
      </c>
    </row>
    <row r="55" spans="1:2">
      <c r="A55" s="6" t="s">
        <v>157</v>
      </c>
      <c r="B55" s="6" t="s">
        <v>158</v>
      </c>
    </row>
    <row r="56" spans="1:2">
      <c r="A56" s="6" t="s">
        <v>159</v>
      </c>
      <c r="B56" s="6" t="s">
        <v>160</v>
      </c>
    </row>
    <row r="57" spans="1:2">
      <c r="A57" s="6" t="s">
        <v>161</v>
      </c>
      <c r="B57" s="6" t="s">
        <v>162</v>
      </c>
    </row>
    <row r="58" spans="1:2">
      <c r="A58" s="6" t="s">
        <v>163</v>
      </c>
      <c r="B58" s="38" t="s">
        <v>164</v>
      </c>
    </row>
    <row r="59" spans="1:2">
      <c r="A59" s="6" t="s">
        <v>165</v>
      </c>
      <c r="B59" s="38" t="s">
        <v>166</v>
      </c>
    </row>
    <row r="60" spans="1:2">
      <c r="A60" s="6" t="s">
        <v>167</v>
      </c>
      <c r="B60" s="6" t="s">
        <v>168</v>
      </c>
    </row>
    <row r="61" spans="1:2">
      <c r="A61" s="6" t="s">
        <v>169</v>
      </c>
      <c r="B61" s="6" t="s">
        <v>170</v>
      </c>
    </row>
    <row r="62" spans="1:2">
      <c r="A62" s="6" t="s">
        <v>171</v>
      </c>
      <c r="B62" s="6" t="s">
        <v>172</v>
      </c>
    </row>
    <row r="63" spans="1:2">
      <c r="A63" s="6" t="s">
        <v>173</v>
      </c>
      <c r="B63" s="6" t="s">
        <v>174</v>
      </c>
    </row>
    <row r="64" spans="1:2">
      <c r="A64" s="6" t="s">
        <v>175</v>
      </c>
      <c r="B64" s="6" t="s">
        <v>176</v>
      </c>
    </row>
    <row r="65" spans="1:2">
      <c r="A65" s="6" t="s">
        <v>177</v>
      </c>
      <c r="B65" s="6" t="s">
        <v>178</v>
      </c>
    </row>
    <row r="66" spans="1:2">
      <c r="A66" s="6" t="s">
        <v>179</v>
      </c>
      <c r="B66" s="6" t="s">
        <v>180</v>
      </c>
    </row>
    <row r="67" spans="1:2">
      <c r="A67" s="6" t="s">
        <v>181</v>
      </c>
      <c r="B67" s="6" t="s">
        <v>182</v>
      </c>
    </row>
    <row r="68" spans="1:2">
      <c r="A68" s="6" t="s">
        <v>183</v>
      </c>
      <c r="B68" s="6" t="s">
        <v>184</v>
      </c>
    </row>
    <row r="69" spans="1:2">
      <c r="A69" s="6" t="s">
        <v>185</v>
      </c>
      <c r="B69" s="6" t="s">
        <v>186</v>
      </c>
    </row>
    <row r="70" spans="1:2">
      <c r="A70" s="6" t="s">
        <v>187</v>
      </c>
      <c r="B70" s="6" t="s">
        <v>188</v>
      </c>
    </row>
    <row r="71" spans="1:2">
      <c r="A71" s="6" t="s">
        <v>189</v>
      </c>
      <c r="B71" s="6" t="s">
        <v>190</v>
      </c>
    </row>
    <row r="72" spans="1:2">
      <c r="A72" s="6" t="s">
        <v>191</v>
      </c>
      <c r="B72" s="6" t="s">
        <v>192</v>
      </c>
    </row>
    <row r="73" spans="1:2">
      <c r="A73" s="6" t="s">
        <v>193</v>
      </c>
      <c r="B73" s="6" t="s">
        <v>194</v>
      </c>
    </row>
    <row r="74" spans="1:2">
      <c r="A74" s="6" t="s">
        <v>195</v>
      </c>
      <c r="B74" s="6" t="s">
        <v>196</v>
      </c>
    </row>
    <row r="75" spans="1:2">
      <c r="A75" s="6" t="s">
        <v>197</v>
      </c>
      <c r="B75" s="38" t="s">
        <v>198</v>
      </c>
    </row>
    <row r="76" spans="1:2">
      <c r="A76" s="6" t="s">
        <v>199</v>
      </c>
      <c r="B76" s="38" t="s">
        <v>200</v>
      </c>
    </row>
    <row r="77" spans="1:2">
      <c r="A77" s="6" t="s">
        <v>201</v>
      </c>
      <c r="B77" s="38" t="s">
        <v>202</v>
      </c>
    </row>
    <row r="78" spans="1:2">
      <c r="A78" s="6" t="s">
        <v>203</v>
      </c>
      <c r="B78" s="38" t="s">
        <v>204</v>
      </c>
    </row>
    <row r="79" spans="1:2">
      <c r="A79" s="6" t="s">
        <v>205</v>
      </c>
      <c r="B79" s="38" t="s">
        <v>206</v>
      </c>
    </row>
    <row r="80" spans="1:2">
      <c r="A80" s="6" t="s">
        <v>207</v>
      </c>
      <c r="B80" s="6" t="s">
        <v>208</v>
      </c>
    </row>
    <row r="81" spans="1:2">
      <c r="A81" s="6" t="s">
        <v>209</v>
      </c>
      <c r="B81" s="38" t="s">
        <v>210</v>
      </c>
    </row>
    <row r="82" spans="1:2">
      <c r="A82" s="6" t="s">
        <v>211</v>
      </c>
      <c r="B82" s="38" t="s">
        <v>212</v>
      </c>
    </row>
    <row r="83" spans="1:2">
      <c r="A83" s="6" t="s">
        <v>213</v>
      </c>
      <c r="B83" s="38" t="s">
        <v>214</v>
      </c>
    </row>
    <row r="84" spans="1:2">
      <c r="A84" s="6" t="s">
        <v>215</v>
      </c>
      <c r="B84" s="38" t="s">
        <v>216</v>
      </c>
    </row>
    <row r="85" spans="1:2">
      <c r="A85" s="6" t="s">
        <v>217</v>
      </c>
      <c r="B85" s="38" t="s">
        <v>218</v>
      </c>
    </row>
    <row r="86" spans="1:2">
      <c r="A86" s="6" t="s">
        <v>219</v>
      </c>
      <c r="B86" s="38" t="s">
        <v>220</v>
      </c>
    </row>
    <row r="87" spans="1:2">
      <c r="A87" s="6" t="s">
        <v>221</v>
      </c>
      <c r="B87" s="6" t="s">
        <v>222</v>
      </c>
    </row>
    <row r="88" spans="1:2">
      <c r="A88" s="6" t="s">
        <v>223</v>
      </c>
      <c r="B88" s="6" t="s">
        <v>224</v>
      </c>
    </row>
    <row r="89" spans="1:2">
      <c r="A89" s="6" t="s">
        <v>225</v>
      </c>
      <c r="B89" s="6" t="s">
        <v>226</v>
      </c>
    </row>
    <row r="90" spans="1:2">
      <c r="A90" s="6" t="s">
        <v>227</v>
      </c>
      <c r="B90" s="6" t="s">
        <v>228</v>
      </c>
    </row>
    <row r="91" spans="1:2">
      <c r="A91" s="6" t="s">
        <v>229</v>
      </c>
      <c r="B91" s="6" t="s">
        <v>230</v>
      </c>
    </row>
    <row r="92" spans="1:2">
      <c r="A92" s="6" t="s">
        <v>231</v>
      </c>
      <c r="B92" s="6" t="s">
        <v>232</v>
      </c>
    </row>
    <row r="93" spans="1:2">
      <c r="A93" s="6" t="s">
        <v>233</v>
      </c>
      <c r="B93" s="6" t="s">
        <v>234</v>
      </c>
    </row>
    <row r="94" spans="1:2">
      <c r="A94" s="6" t="s">
        <v>235</v>
      </c>
      <c r="B94" s="6" t="s">
        <v>236</v>
      </c>
    </row>
    <row r="95" spans="1:2">
      <c r="A95" s="6" t="s">
        <v>237</v>
      </c>
      <c r="B95" s="6" t="s">
        <v>238</v>
      </c>
    </row>
    <row r="96" spans="1:2">
      <c r="A96" s="6" t="s">
        <v>239</v>
      </c>
      <c r="B96" s="6" t="s">
        <v>240</v>
      </c>
    </row>
    <row r="97" spans="1:2">
      <c r="A97" s="6" t="s">
        <v>241</v>
      </c>
      <c r="B97" s="6" t="s">
        <v>242</v>
      </c>
    </row>
    <row r="98" spans="1:2">
      <c r="A98" s="6" t="s">
        <v>243</v>
      </c>
      <c r="B98" s="6" t="s">
        <v>244</v>
      </c>
    </row>
    <row r="99" spans="1:2">
      <c r="A99" s="6" t="s">
        <v>245</v>
      </c>
      <c r="B99" s="6" t="s">
        <v>246</v>
      </c>
    </row>
    <row r="100" spans="1:2">
      <c r="A100" s="6" t="s">
        <v>247</v>
      </c>
      <c r="B100" s="6" t="s">
        <v>248</v>
      </c>
    </row>
    <row r="101" spans="1:2">
      <c r="A101" s="6" t="s">
        <v>249</v>
      </c>
      <c r="B101" s="6" t="s">
        <v>250</v>
      </c>
    </row>
    <row r="102" spans="1:2">
      <c r="A102" s="6" t="s">
        <v>251</v>
      </c>
      <c r="B102" s="38" t="s">
        <v>252</v>
      </c>
    </row>
    <row r="103" spans="1:2">
      <c r="A103" s="6" t="s">
        <v>253</v>
      </c>
      <c r="B103" s="6" t="s">
        <v>254</v>
      </c>
    </row>
    <row r="104" spans="1:2">
      <c r="A104" s="6" t="s">
        <v>255</v>
      </c>
      <c r="B104" s="38" t="s">
        <v>256</v>
      </c>
    </row>
    <row r="105" spans="1:2">
      <c r="A105" s="6" t="s">
        <v>257</v>
      </c>
      <c r="B105" s="6" t="s">
        <v>258</v>
      </c>
    </row>
    <row r="106" spans="1:2">
      <c r="A106" s="6" t="s">
        <v>259</v>
      </c>
      <c r="B106" s="6" t="s">
        <v>260</v>
      </c>
    </row>
    <row r="107" spans="1:2">
      <c r="A107" s="6" t="s">
        <v>261</v>
      </c>
      <c r="B107" s="38" t="s">
        <v>262</v>
      </c>
    </row>
    <row r="108" spans="1:2">
      <c r="A108" s="6" t="s">
        <v>263</v>
      </c>
      <c r="B108" s="38" t="s">
        <v>264</v>
      </c>
    </row>
    <row r="109" spans="1:2">
      <c r="A109" s="6" t="s">
        <v>265</v>
      </c>
      <c r="B109" s="6" t="s">
        <v>266</v>
      </c>
    </row>
    <row r="110" spans="1:2">
      <c r="A110" s="6" t="s">
        <v>267</v>
      </c>
      <c r="B110" s="6" t="s">
        <v>268</v>
      </c>
    </row>
    <row r="111" spans="1:2">
      <c r="A111" s="6" t="s">
        <v>269</v>
      </c>
      <c r="B111" s="6" t="s">
        <v>270</v>
      </c>
    </row>
    <row r="112" spans="1:2">
      <c r="A112" s="6" t="s">
        <v>271</v>
      </c>
      <c r="B112" s="38" t="s">
        <v>272</v>
      </c>
    </row>
    <row r="113" spans="1:2">
      <c r="A113" s="6" t="s">
        <v>273</v>
      </c>
      <c r="B113" s="38" t="s">
        <v>274</v>
      </c>
    </row>
    <row r="114" spans="1:2">
      <c r="A114" s="6" t="s">
        <v>275</v>
      </c>
      <c r="B114" s="38" t="s">
        <v>276</v>
      </c>
    </row>
    <row r="115" spans="1:2">
      <c r="A115" s="6" t="s">
        <v>277</v>
      </c>
      <c r="B115" s="38" t="s">
        <v>278</v>
      </c>
    </row>
    <row r="116" spans="1:2">
      <c r="A116" s="6" t="s">
        <v>279</v>
      </c>
      <c r="B116" s="6" t="s">
        <v>280</v>
      </c>
    </row>
    <row r="117" spans="1:2">
      <c r="A117" s="6" t="s">
        <v>281</v>
      </c>
      <c r="B117" s="38" t="s">
        <v>282</v>
      </c>
    </row>
    <row r="118" spans="1:2">
      <c r="A118" s="6" t="s">
        <v>283</v>
      </c>
      <c r="B118" s="6" t="s">
        <v>284</v>
      </c>
    </row>
    <row r="119" spans="1:2">
      <c r="A119" s="6" t="s">
        <v>285</v>
      </c>
      <c r="B119" s="38" t="s">
        <v>286</v>
      </c>
    </row>
    <row r="120" spans="1:2">
      <c r="A120" s="6" t="s">
        <v>287</v>
      </c>
      <c r="B120" s="6" t="s">
        <v>288</v>
      </c>
    </row>
    <row r="121" spans="1:2">
      <c r="A121" s="6" t="s">
        <v>289</v>
      </c>
      <c r="B121" s="38" t="s">
        <v>290</v>
      </c>
    </row>
    <row r="122" spans="1:2">
      <c r="A122" s="6" t="s">
        <v>291</v>
      </c>
      <c r="B122" s="38" t="s">
        <v>292</v>
      </c>
    </row>
    <row r="123" spans="1:2">
      <c r="A123" s="6" t="s">
        <v>293</v>
      </c>
      <c r="B123" s="38" t="s">
        <v>294</v>
      </c>
    </row>
    <row r="124" spans="1:2">
      <c r="A124" s="6" t="s">
        <v>295</v>
      </c>
      <c r="B124" s="6" t="s">
        <v>296</v>
      </c>
    </row>
    <row r="125" spans="1:2">
      <c r="A125" s="6" t="s">
        <v>297</v>
      </c>
      <c r="B125" s="6" t="s">
        <v>298</v>
      </c>
    </row>
    <row r="126" spans="1:2">
      <c r="A126" s="6" t="s">
        <v>299</v>
      </c>
      <c r="B126" s="6" t="s">
        <v>300</v>
      </c>
    </row>
    <row r="127" spans="1:2">
      <c r="A127" s="6" t="s">
        <v>301</v>
      </c>
      <c r="B127" s="6" t="s">
        <v>302</v>
      </c>
    </row>
    <row r="128" spans="1:2">
      <c r="A128" s="6" t="s">
        <v>303</v>
      </c>
      <c r="B128" s="38" t="s">
        <v>304</v>
      </c>
    </row>
    <row r="129" spans="1:2">
      <c r="A129" s="6" t="s">
        <v>305</v>
      </c>
      <c r="B129" s="38" t="s">
        <v>306</v>
      </c>
    </row>
    <row r="130" spans="1:2">
      <c r="A130" s="6" t="s">
        <v>307</v>
      </c>
      <c r="B130" s="6" t="s">
        <v>308</v>
      </c>
    </row>
    <row r="131" spans="1:2">
      <c r="A131" s="6" t="s">
        <v>309</v>
      </c>
      <c r="B131" s="38" t="s">
        <v>310</v>
      </c>
    </row>
    <row r="132" spans="1:2">
      <c r="A132" s="6" t="s">
        <v>311</v>
      </c>
      <c r="B132" s="38" t="s">
        <v>312</v>
      </c>
    </row>
    <row r="133" spans="1:2">
      <c r="A133" s="6" t="s">
        <v>313</v>
      </c>
      <c r="B133" s="38" t="s">
        <v>314</v>
      </c>
    </row>
    <row r="134" spans="1:2">
      <c r="A134" s="6" t="s">
        <v>315</v>
      </c>
      <c r="B134" s="38" t="s">
        <v>316</v>
      </c>
    </row>
    <row r="135" spans="1:2">
      <c r="A135" s="6" t="s">
        <v>317</v>
      </c>
      <c r="B135" s="38" t="s">
        <v>318</v>
      </c>
    </row>
    <row r="136" spans="1:2">
      <c r="A136" s="6" t="s">
        <v>319</v>
      </c>
      <c r="B136" s="38" t="s">
        <v>320</v>
      </c>
    </row>
    <row r="138" spans="1:2">
      <c r="A138" s="266" t="s">
        <v>321</v>
      </c>
      <c r="B138" s="267"/>
    </row>
    <row r="139" spans="1:2">
      <c r="A139" s="268"/>
      <c r="B139" s="269"/>
    </row>
    <row r="140" spans="1:2">
      <c r="A140" s="270"/>
      <c r="B140" s="27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9"/>
  <sheetViews>
    <sheetView tabSelected="1" zoomScaleNormal="100" workbookViewId="0">
      <selection activeCell="B8" sqref="B8:F8"/>
    </sheetView>
  </sheetViews>
  <sheetFormatPr defaultRowHeight="12.5"/>
  <cols>
    <col min="1" max="1" width="5.54296875" customWidth="1"/>
    <col min="2" max="2" width="18.81640625" customWidth="1"/>
    <col min="3" max="3" width="79.1796875" customWidth="1"/>
    <col min="4" max="4" width="19.1796875" customWidth="1"/>
    <col min="5" max="5" width="0.1796875" customWidth="1"/>
    <col min="6" max="6" width="19.453125" bestFit="1" customWidth="1"/>
    <col min="7" max="7" width="3.7265625" customWidth="1"/>
    <col min="8" max="8" width="14.26953125" customWidth="1"/>
    <col min="9" max="9" width="33.81640625" customWidth="1"/>
    <col min="10" max="10" width="15.26953125" customWidth="1"/>
    <col min="11" max="11" width="13.26953125" customWidth="1"/>
    <col min="12" max="12" width="15" customWidth="1"/>
    <col min="13" max="13" width="15.81640625" bestFit="1" customWidth="1"/>
    <col min="14" max="14" width="0.26953125" customWidth="1"/>
    <col min="15" max="15" width="20.26953125" bestFit="1" customWidth="1"/>
    <col min="20" max="20" width="9.453125" customWidth="1"/>
    <col min="21" max="21" width="13.7265625" style="59" customWidth="1"/>
  </cols>
  <sheetData>
    <row r="1" spans="1:21" ht="12.75" customHeight="1">
      <c r="J1" s="272" t="s">
        <v>322</v>
      </c>
      <c r="K1" s="273"/>
      <c r="L1" s="273"/>
      <c r="M1" s="273"/>
      <c r="U1"/>
    </row>
    <row r="2" spans="1:21" ht="13">
      <c r="J2" s="273"/>
      <c r="K2" s="273"/>
      <c r="L2" s="273"/>
      <c r="M2" s="273"/>
      <c r="O2" s="453"/>
      <c r="P2" s="453"/>
      <c r="Q2" s="453"/>
      <c r="R2" s="453"/>
      <c r="U2"/>
    </row>
    <row r="3" spans="1:21" ht="13" thickBot="1">
      <c r="J3" s="274"/>
      <c r="K3" s="274"/>
      <c r="L3" s="274"/>
      <c r="M3" s="274"/>
      <c r="O3" s="454"/>
      <c r="P3" s="454"/>
      <c r="Q3" s="454"/>
      <c r="R3" s="454"/>
      <c r="U3"/>
    </row>
    <row r="4" spans="1:21" ht="14.25" customHeight="1" thickTop="1" thickBot="1">
      <c r="A4" s="275" t="s">
        <v>377</v>
      </c>
      <c r="B4" s="276"/>
      <c r="C4" s="276"/>
      <c r="D4" s="276"/>
      <c r="E4" s="276"/>
      <c r="F4" s="276"/>
      <c r="G4" s="276"/>
      <c r="H4" s="276"/>
      <c r="I4" s="276"/>
      <c r="J4" s="276"/>
      <c r="K4" s="276"/>
      <c r="L4" s="276"/>
      <c r="M4" s="276"/>
      <c r="N4" s="16"/>
      <c r="O4" s="455"/>
      <c r="P4" s="455"/>
      <c r="Q4" s="455"/>
      <c r="R4" s="455"/>
      <c r="U4"/>
    </row>
    <row r="5" spans="1:21" ht="13.5" customHeight="1" thickTop="1">
      <c r="A5" s="277" t="s">
        <v>323</v>
      </c>
      <c r="B5" s="279" t="s">
        <v>324</v>
      </c>
      <c r="C5" s="280"/>
      <c r="D5" s="280"/>
      <c r="E5" s="280"/>
      <c r="F5" s="280"/>
      <c r="G5" s="280"/>
      <c r="H5" s="280"/>
      <c r="I5" s="280"/>
      <c r="J5" s="281"/>
      <c r="K5" s="17" t="s">
        <v>325</v>
      </c>
      <c r="L5" s="17" t="s">
        <v>326</v>
      </c>
      <c r="M5" s="17" t="s">
        <v>327</v>
      </c>
      <c r="N5" s="10"/>
      <c r="P5" s="6"/>
      <c r="U5"/>
    </row>
    <row r="6" spans="1:21" ht="13.5" customHeight="1" thickBot="1">
      <c r="A6" s="277"/>
      <c r="B6" s="282"/>
      <c r="C6" s="283"/>
      <c r="D6" s="283"/>
      <c r="E6" s="283"/>
      <c r="F6" s="283"/>
      <c r="G6" s="283"/>
      <c r="H6" s="283"/>
      <c r="I6" s="283"/>
      <c r="J6" s="284"/>
      <c r="K6" s="49">
        <v>1</v>
      </c>
      <c r="L6" s="50">
        <v>1</v>
      </c>
      <c r="M6" s="51">
        <v>2024</v>
      </c>
      <c r="N6" s="52"/>
      <c r="U6"/>
    </row>
    <row r="7" spans="1:21" ht="31.9" customHeight="1" thickTop="1" thickBot="1">
      <c r="A7" s="277"/>
      <c r="B7" s="285" t="s">
        <v>328</v>
      </c>
      <c r="C7" s="286"/>
      <c r="D7" s="286"/>
      <c r="E7" s="286"/>
      <c r="F7" s="286"/>
      <c r="G7" s="287"/>
      <c r="H7" s="287"/>
      <c r="I7" s="287"/>
      <c r="J7" s="287"/>
      <c r="K7" s="287"/>
      <c r="L7" s="286"/>
      <c r="M7" s="286"/>
      <c r="N7" s="288"/>
      <c r="U7"/>
    </row>
    <row r="8" spans="1:21" ht="18.75" customHeight="1" thickTop="1">
      <c r="A8" s="277"/>
      <c r="B8" s="289" t="s">
        <v>241</v>
      </c>
      <c r="C8" s="290"/>
      <c r="D8" s="290"/>
      <c r="E8" s="290"/>
      <c r="F8" s="290"/>
      <c r="G8" s="291"/>
      <c r="H8" s="294" t="s">
        <v>379</v>
      </c>
      <c r="I8" s="297" t="s">
        <v>576</v>
      </c>
      <c r="J8" s="300" t="s">
        <v>378</v>
      </c>
      <c r="K8" s="303"/>
      <c r="L8" s="306" t="s">
        <v>330</v>
      </c>
      <c r="M8" s="307"/>
      <c r="N8" s="18"/>
      <c r="U8"/>
    </row>
    <row r="9" spans="1:21" ht="15" customHeight="1">
      <c r="A9" s="277"/>
      <c r="B9" s="310"/>
      <c r="C9" s="290"/>
      <c r="D9" s="290"/>
      <c r="E9" s="290"/>
      <c r="F9" s="311"/>
      <c r="G9" s="292"/>
      <c r="H9" s="295"/>
      <c r="I9" s="298"/>
      <c r="J9" s="301"/>
      <c r="K9" s="304"/>
      <c r="L9" s="306"/>
      <c r="M9" s="307"/>
      <c r="N9" s="18"/>
      <c r="U9"/>
    </row>
    <row r="10" spans="1:21" ht="30" customHeight="1" thickBot="1">
      <c r="A10" s="277"/>
      <c r="B10" s="47" t="s">
        <v>331</v>
      </c>
      <c r="C10" s="48" t="s">
        <v>523</v>
      </c>
      <c r="D10" s="312" t="s">
        <v>524</v>
      </c>
      <c r="E10" s="313"/>
      <c r="F10" s="314"/>
      <c r="G10" s="293"/>
      <c r="H10" s="296"/>
      <c r="I10" s="299"/>
      <c r="J10" s="302"/>
      <c r="K10" s="305"/>
      <c r="L10" s="308"/>
      <c r="M10" s="309"/>
      <c r="N10" s="19"/>
      <c r="U10"/>
    </row>
    <row r="11" spans="1:21" ht="13.5" customHeight="1" thickTop="1">
      <c r="A11" s="277"/>
      <c r="B11" s="315" t="s">
        <v>332</v>
      </c>
      <c r="C11" s="317" t="s">
        <v>333</v>
      </c>
      <c r="D11" s="319" t="s">
        <v>334</v>
      </c>
      <c r="E11" s="321" t="s">
        <v>335</v>
      </c>
      <c r="F11" s="322"/>
      <c r="G11" s="325" t="s">
        <v>336</v>
      </c>
      <c r="H11" s="326"/>
      <c r="I11" s="327"/>
      <c r="J11" s="317" t="s">
        <v>337</v>
      </c>
      <c r="K11" s="340" t="s">
        <v>338</v>
      </c>
      <c r="L11" s="342" t="s">
        <v>339</v>
      </c>
      <c r="M11" s="319" t="s">
        <v>340</v>
      </c>
      <c r="N11" s="20"/>
      <c r="U11"/>
    </row>
    <row r="12" spans="1:21" ht="35.5" customHeight="1" thickBot="1">
      <c r="A12" s="278"/>
      <c r="B12" s="316"/>
      <c r="C12" s="318"/>
      <c r="D12" s="320"/>
      <c r="E12" s="323"/>
      <c r="F12" s="324"/>
      <c r="G12" s="328"/>
      <c r="H12" s="329"/>
      <c r="I12" s="330"/>
      <c r="J12" s="331"/>
      <c r="K12" s="341"/>
      <c r="L12" s="343"/>
      <c r="M12" s="331"/>
      <c r="N12" s="21"/>
      <c r="U12"/>
    </row>
    <row r="13" spans="1:21" ht="30" customHeight="1" thickTop="1" thickBot="1">
      <c r="A13" s="344" t="s">
        <v>341</v>
      </c>
      <c r="B13" s="96" t="s">
        <v>342</v>
      </c>
      <c r="C13" s="96" t="s">
        <v>343</v>
      </c>
      <c r="D13" s="96" t="s">
        <v>344</v>
      </c>
      <c r="E13" s="347" t="s">
        <v>345</v>
      </c>
      <c r="F13" s="347"/>
      <c r="G13" s="332" t="s">
        <v>336</v>
      </c>
      <c r="H13" s="348"/>
      <c r="I13" s="104"/>
      <c r="J13" s="135"/>
      <c r="K13" s="135"/>
      <c r="L13" s="135"/>
      <c r="M13" s="135"/>
      <c r="N13" s="2"/>
      <c r="U13"/>
    </row>
    <row r="14" spans="1:21" ht="26.25" customHeight="1" thickBot="1">
      <c r="A14" s="345"/>
      <c r="B14" s="121" t="s">
        <v>364</v>
      </c>
      <c r="C14" s="121" t="s">
        <v>357</v>
      </c>
      <c r="D14" s="122">
        <v>45405</v>
      </c>
      <c r="E14" s="120" t="s">
        <v>365</v>
      </c>
      <c r="F14" s="123" t="s">
        <v>366</v>
      </c>
      <c r="G14" s="349" t="s">
        <v>367</v>
      </c>
      <c r="H14" s="350"/>
      <c r="I14" s="351"/>
      <c r="J14" s="124" t="s">
        <v>351</v>
      </c>
      <c r="K14" s="125"/>
      <c r="L14" s="126" t="s">
        <v>329</v>
      </c>
      <c r="M14" s="127">
        <v>546</v>
      </c>
      <c r="N14" s="2"/>
      <c r="U14"/>
    </row>
    <row r="15" spans="1:21" ht="27" customHeight="1" thickBot="1">
      <c r="A15" s="345"/>
      <c r="B15" s="97" t="s">
        <v>346</v>
      </c>
      <c r="C15" s="97" t="s">
        <v>347</v>
      </c>
      <c r="D15" s="97" t="s">
        <v>348</v>
      </c>
      <c r="E15" s="352" t="s">
        <v>349</v>
      </c>
      <c r="F15" s="352"/>
      <c r="G15" s="353"/>
      <c r="H15" s="354"/>
      <c r="I15" s="355"/>
      <c r="J15" s="132" t="s">
        <v>356</v>
      </c>
      <c r="K15" s="126"/>
      <c r="L15" s="133" t="s">
        <v>329</v>
      </c>
      <c r="M15" s="134">
        <v>720</v>
      </c>
      <c r="N15" s="20"/>
      <c r="U15"/>
    </row>
    <row r="16" spans="1:21" ht="24.75" customHeight="1" thickBot="1">
      <c r="A16" s="346"/>
      <c r="B16" s="128" t="s">
        <v>355</v>
      </c>
      <c r="C16" s="128" t="s">
        <v>367</v>
      </c>
      <c r="D16" s="122">
        <v>45409</v>
      </c>
      <c r="E16" s="120"/>
      <c r="F16" s="123" t="s">
        <v>485</v>
      </c>
      <c r="G16" s="356"/>
      <c r="H16" s="357"/>
      <c r="I16" s="358"/>
      <c r="J16" s="129" t="s">
        <v>353</v>
      </c>
      <c r="K16" s="130"/>
      <c r="L16" s="130" t="s">
        <v>329</v>
      </c>
      <c r="M16" s="131">
        <v>440</v>
      </c>
      <c r="N16" s="2"/>
      <c r="U16"/>
    </row>
    <row r="17" spans="1:21" ht="21" customHeight="1" thickTop="1">
      <c r="A17" s="344">
        <f>1</f>
        <v>1</v>
      </c>
      <c r="B17" s="94" t="s">
        <v>342</v>
      </c>
      <c r="C17" s="94" t="s">
        <v>343</v>
      </c>
      <c r="D17" s="94" t="s">
        <v>344</v>
      </c>
      <c r="E17" s="332" t="s">
        <v>345</v>
      </c>
      <c r="F17" s="332"/>
      <c r="G17" s="333" t="s">
        <v>336</v>
      </c>
      <c r="H17" s="334"/>
      <c r="I17" s="335"/>
      <c r="J17" s="55" t="s">
        <v>350</v>
      </c>
      <c r="K17" s="56"/>
      <c r="L17" s="56"/>
      <c r="M17" s="57"/>
      <c r="N17" s="2"/>
      <c r="U17"/>
    </row>
    <row r="18" spans="1:21" ht="45.65" customHeight="1">
      <c r="A18" s="374"/>
      <c r="B18" s="160" t="s">
        <v>400</v>
      </c>
      <c r="C18" s="137" t="s">
        <v>402</v>
      </c>
      <c r="D18" s="212">
        <v>45400</v>
      </c>
      <c r="E18" s="136"/>
      <c r="F18" s="6" t="s">
        <v>368</v>
      </c>
      <c r="G18" s="336" t="s">
        <v>405</v>
      </c>
      <c r="H18" s="337"/>
      <c r="I18" s="338"/>
      <c r="J18" s="139" t="s">
        <v>351</v>
      </c>
      <c r="K18" s="139" t="s">
        <v>329</v>
      </c>
      <c r="L18" s="140"/>
      <c r="M18" s="141">
        <v>162.13999999999999</v>
      </c>
      <c r="N18" s="2"/>
      <c r="U18" s="60"/>
    </row>
    <row r="19" spans="1:21" ht="21" customHeight="1">
      <c r="A19" s="374"/>
      <c r="B19" s="97" t="s">
        <v>346</v>
      </c>
      <c r="C19" s="97" t="s">
        <v>347</v>
      </c>
      <c r="D19" s="95" t="s">
        <v>348</v>
      </c>
      <c r="E19" s="339" t="s">
        <v>349</v>
      </c>
      <c r="F19" s="339"/>
      <c r="G19" s="359"/>
      <c r="H19" s="360"/>
      <c r="I19" s="361"/>
      <c r="J19" s="143" t="s">
        <v>351</v>
      </c>
      <c r="K19" s="143"/>
      <c r="L19" s="146" t="s">
        <v>329</v>
      </c>
      <c r="M19" s="147">
        <v>36</v>
      </c>
      <c r="N19" s="20"/>
      <c r="U19" s="61"/>
    </row>
    <row r="20" spans="1:21" ht="20.65" customHeight="1">
      <c r="A20" s="374"/>
      <c r="B20" s="142" t="s">
        <v>401</v>
      </c>
      <c r="C20" s="153" t="s">
        <v>403</v>
      </c>
      <c r="D20" s="371">
        <v>45403</v>
      </c>
      <c r="E20" s="143"/>
      <c r="F20" s="368" t="s">
        <v>404</v>
      </c>
      <c r="G20" s="362"/>
      <c r="H20" s="363"/>
      <c r="I20" s="364"/>
      <c r="J20" s="143" t="s">
        <v>356</v>
      </c>
      <c r="K20" s="143"/>
      <c r="L20" s="146" t="s">
        <v>329</v>
      </c>
      <c r="M20" s="148">
        <v>1387.56</v>
      </c>
      <c r="N20" s="20"/>
      <c r="U20" s="62"/>
    </row>
    <row r="21" spans="1:21" ht="20.65" customHeight="1">
      <c r="A21" s="374"/>
      <c r="B21" s="149"/>
      <c r="C21" s="150"/>
      <c r="D21" s="372"/>
      <c r="E21" s="143"/>
      <c r="F21" s="369"/>
      <c r="G21" s="362"/>
      <c r="H21" s="363"/>
      <c r="I21" s="364"/>
      <c r="J21" s="143" t="s">
        <v>353</v>
      </c>
      <c r="K21" s="143"/>
      <c r="L21" s="146" t="s">
        <v>329</v>
      </c>
      <c r="M21" s="148">
        <v>541.64</v>
      </c>
      <c r="N21" s="20"/>
      <c r="U21" s="62"/>
    </row>
    <row r="22" spans="1:21" ht="13" thickBot="1">
      <c r="A22" s="375"/>
      <c r="B22" s="144"/>
      <c r="C22" s="145"/>
      <c r="D22" s="373"/>
      <c r="E22" s="143"/>
      <c r="F22" s="370"/>
      <c r="G22" s="365"/>
      <c r="H22" s="366"/>
      <c r="I22" s="367"/>
      <c r="J22" s="143"/>
      <c r="K22" s="143"/>
      <c r="L22" s="146"/>
      <c r="M22" s="147"/>
      <c r="N22" s="20"/>
      <c r="U22" s="62"/>
    </row>
    <row r="23" spans="1:21" ht="33" customHeight="1" thickTop="1">
      <c r="A23" s="344">
        <f>A17+1</f>
        <v>2</v>
      </c>
      <c r="B23" s="94" t="s">
        <v>342</v>
      </c>
      <c r="C23" s="96" t="s">
        <v>343</v>
      </c>
      <c r="D23" s="96" t="s">
        <v>344</v>
      </c>
      <c r="E23" s="347" t="s">
        <v>345</v>
      </c>
      <c r="F23" s="347"/>
      <c r="G23" s="347" t="s">
        <v>336</v>
      </c>
      <c r="H23" s="382"/>
      <c r="I23" s="74"/>
      <c r="J23" s="75" t="s">
        <v>350</v>
      </c>
      <c r="K23" s="76"/>
      <c r="L23" s="76"/>
      <c r="M23" s="77"/>
      <c r="N23" s="2"/>
      <c r="U23" s="62"/>
    </row>
    <row r="24" spans="1:21" ht="22.15" customHeight="1">
      <c r="A24" s="374"/>
      <c r="B24" s="389" t="s">
        <v>374</v>
      </c>
      <c r="C24" s="151" t="s">
        <v>406</v>
      </c>
      <c r="D24" s="152">
        <v>45404</v>
      </c>
      <c r="E24" s="11"/>
      <c r="F24" s="6" t="s">
        <v>407</v>
      </c>
      <c r="G24" s="391" t="s">
        <v>538</v>
      </c>
      <c r="H24" s="392"/>
      <c r="I24" s="393"/>
      <c r="J24" s="143" t="s">
        <v>351</v>
      </c>
      <c r="K24" s="143"/>
      <c r="L24" s="146" t="s">
        <v>329</v>
      </c>
      <c r="M24" s="154">
        <v>280</v>
      </c>
      <c r="N24" s="2"/>
      <c r="U24" s="62"/>
    </row>
    <row r="25" spans="1:21">
      <c r="A25" s="374"/>
      <c r="B25" s="390"/>
      <c r="C25" s="151"/>
      <c r="D25" s="4"/>
      <c r="E25" s="11"/>
      <c r="F25" s="136"/>
      <c r="G25" s="394"/>
      <c r="H25" s="395"/>
      <c r="I25" s="396"/>
      <c r="J25" s="143" t="s">
        <v>356</v>
      </c>
      <c r="K25" s="155"/>
      <c r="L25" s="156" t="s">
        <v>329</v>
      </c>
      <c r="M25" s="154">
        <v>850</v>
      </c>
      <c r="N25" s="2"/>
      <c r="U25" s="62"/>
    </row>
    <row r="26" spans="1:21" ht="19.5" customHeight="1">
      <c r="A26" s="374"/>
      <c r="B26" s="97" t="s">
        <v>346</v>
      </c>
      <c r="C26" s="97" t="s">
        <v>347</v>
      </c>
      <c r="D26" s="97" t="s">
        <v>348</v>
      </c>
      <c r="E26" s="352" t="s">
        <v>349</v>
      </c>
      <c r="F26" s="352"/>
      <c r="G26" s="362"/>
      <c r="H26" s="363"/>
      <c r="I26" s="364"/>
      <c r="J26" s="143" t="s">
        <v>354</v>
      </c>
      <c r="K26" s="143"/>
      <c r="L26" s="156" t="s">
        <v>329</v>
      </c>
      <c r="M26" s="154">
        <v>1535</v>
      </c>
      <c r="N26" s="2"/>
      <c r="U26" s="62"/>
    </row>
    <row r="27" spans="1:21" ht="38.5" customHeight="1">
      <c r="A27" s="374"/>
      <c r="B27" s="383" t="s">
        <v>355</v>
      </c>
      <c r="C27" s="385" t="s">
        <v>538</v>
      </c>
      <c r="D27" s="372">
        <v>45407</v>
      </c>
      <c r="E27" s="12"/>
      <c r="F27" s="387" t="s">
        <v>408</v>
      </c>
      <c r="G27" s="362"/>
      <c r="H27" s="363"/>
      <c r="I27" s="364"/>
      <c r="J27" s="157"/>
      <c r="K27" s="158"/>
      <c r="L27" s="156"/>
      <c r="M27" s="154"/>
      <c r="N27" s="2"/>
      <c r="U27" s="62"/>
    </row>
    <row r="28" spans="1:21" ht="3" customHeight="1" thickBot="1">
      <c r="A28" s="375"/>
      <c r="B28" s="384"/>
      <c r="C28" s="385"/>
      <c r="D28" s="386"/>
      <c r="E28" s="64"/>
      <c r="F28" s="388"/>
      <c r="G28" s="397"/>
      <c r="H28" s="398"/>
      <c r="I28" s="399"/>
      <c r="J28" s="14"/>
      <c r="K28" s="101"/>
      <c r="L28" s="5"/>
      <c r="M28" s="89"/>
      <c r="N28" s="2"/>
      <c r="U28" s="62"/>
    </row>
    <row r="29" spans="1:21" ht="27" customHeight="1" thickTop="1" thickBot="1">
      <c r="A29" s="344">
        <f>A23+1</f>
        <v>3</v>
      </c>
      <c r="B29" s="94" t="s">
        <v>342</v>
      </c>
      <c r="C29" s="96" t="s">
        <v>343</v>
      </c>
      <c r="D29" s="94" t="s">
        <v>344</v>
      </c>
      <c r="E29" s="332" t="s">
        <v>345</v>
      </c>
      <c r="F29" s="332"/>
      <c r="G29" s="332" t="s">
        <v>336</v>
      </c>
      <c r="H29" s="348"/>
      <c r="I29" s="104"/>
      <c r="J29" s="86"/>
      <c r="K29" s="86"/>
      <c r="L29" s="87"/>
      <c r="M29" s="88"/>
      <c r="N29" s="2"/>
      <c r="U29" s="62"/>
    </row>
    <row r="30" spans="1:21" ht="27" customHeight="1" thickBot="1">
      <c r="A30" s="345"/>
      <c r="B30" s="160" t="s">
        <v>409</v>
      </c>
      <c r="C30" s="161" t="s">
        <v>410</v>
      </c>
      <c r="D30" s="162">
        <v>45410</v>
      </c>
      <c r="E30" s="80"/>
      <c r="F30" s="160" t="s">
        <v>564</v>
      </c>
      <c r="G30" s="376" t="s">
        <v>411</v>
      </c>
      <c r="H30" s="377"/>
      <c r="I30" s="378"/>
      <c r="J30" s="169" t="s">
        <v>351</v>
      </c>
      <c r="K30" s="170" t="s">
        <v>329</v>
      </c>
      <c r="L30" s="170"/>
      <c r="M30" s="171">
        <v>594.01</v>
      </c>
      <c r="N30" s="2"/>
      <c r="U30" s="62"/>
    </row>
    <row r="31" spans="1:21" ht="19.149999999999999" customHeight="1" thickBot="1">
      <c r="A31" s="345"/>
      <c r="B31" s="160"/>
      <c r="C31" s="161"/>
      <c r="D31" s="162"/>
      <c r="E31" s="80"/>
      <c r="F31" s="160"/>
      <c r="G31" s="163"/>
      <c r="H31" s="164"/>
      <c r="I31" s="165"/>
      <c r="J31" s="172" t="s">
        <v>356</v>
      </c>
      <c r="K31" s="173" t="s">
        <v>329</v>
      </c>
      <c r="L31" s="173"/>
      <c r="M31" s="174">
        <v>440</v>
      </c>
      <c r="N31" s="2"/>
      <c r="U31" s="62"/>
    </row>
    <row r="32" spans="1:21" ht="11.5" customHeight="1" thickBot="1">
      <c r="A32" s="345"/>
      <c r="B32" s="160"/>
      <c r="C32" s="161"/>
      <c r="D32" s="162"/>
      <c r="E32" s="80"/>
      <c r="F32" s="160"/>
      <c r="G32" s="163"/>
      <c r="H32" s="164"/>
      <c r="I32" s="165"/>
      <c r="J32" s="172"/>
      <c r="K32" s="173"/>
      <c r="L32" s="173"/>
      <c r="M32" s="174"/>
      <c r="N32" s="2"/>
      <c r="U32" s="62"/>
    </row>
    <row r="33" spans="1:21" ht="22.15" customHeight="1" thickBot="1">
      <c r="A33" s="345"/>
      <c r="B33" s="97" t="s">
        <v>346</v>
      </c>
      <c r="C33" s="97" t="s">
        <v>347</v>
      </c>
      <c r="D33" s="97" t="s">
        <v>348</v>
      </c>
      <c r="E33" s="352" t="s">
        <v>349</v>
      </c>
      <c r="F33" s="352"/>
      <c r="G33" s="362"/>
      <c r="H33" s="363"/>
      <c r="I33" s="364"/>
      <c r="J33" s="172"/>
      <c r="K33" s="173"/>
      <c r="L33" s="173"/>
      <c r="M33" s="175"/>
      <c r="N33" s="2"/>
      <c r="U33" s="62"/>
    </row>
    <row r="34" spans="1:21" ht="13" thickBot="1">
      <c r="A34" s="346"/>
      <c r="B34" s="137" t="s">
        <v>355</v>
      </c>
      <c r="C34" s="166" t="s">
        <v>412</v>
      </c>
      <c r="D34" s="167">
        <v>45415</v>
      </c>
      <c r="E34" s="81"/>
      <c r="F34" s="168" t="s">
        <v>413</v>
      </c>
      <c r="G34" s="379"/>
      <c r="H34" s="380"/>
      <c r="I34" s="381"/>
      <c r="J34" s="83"/>
      <c r="K34" s="84"/>
      <c r="L34" s="84"/>
      <c r="M34" s="85"/>
      <c r="N34" s="2"/>
      <c r="U34" s="62"/>
    </row>
    <row r="35" spans="1:21" ht="26.25" customHeight="1" thickTop="1" thickBot="1">
      <c r="A35" s="344">
        <f t="shared" ref="A35" si="0">A29+1</f>
        <v>4</v>
      </c>
      <c r="B35" s="94" t="s">
        <v>342</v>
      </c>
      <c r="C35" s="94" t="s">
        <v>343</v>
      </c>
      <c r="D35" s="94" t="s">
        <v>344</v>
      </c>
      <c r="E35" s="332" t="s">
        <v>345</v>
      </c>
      <c r="F35" s="332"/>
      <c r="G35" s="332" t="s">
        <v>336</v>
      </c>
      <c r="H35" s="348"/>
      <c r="I35" s="104"/>
      <c r="J35" s="55" t="s">
        <v>350</v>
      </c>
      <c r="K35" s="56"/>
      <c r="L35" s="56"/>
      <c r="M35" s="57"/>
      <c r="N35" s="2"/>
      <c r="U35" s="62"/>
    </row>
    <row r="36" spans="1:21" ht="13" thickBot="1">
      <c r="A36" s="345"/>
      <c r="B36" s="6" t="s">
        <v>383</v>
      </c>
      <c r="C36" s="136" t="s">
        <v>384</v>
      </c>
      <c r="D36" s="152">
        <v>45399</v>
      </c>
      <c r="E36" s="11"/>
      <c r="F36" s="136" t="s">
        <v>385</v>
      </c>
      <c r="G36" s="400" t="s">
        <v>387</v>
      </c>
      <c r="H36" s="401"/>
      <c r="I36" s="401"/>
      <c r="J36" s="208" t="s">
        <v>351</v>
      </c>
      <c r="K36" s="208"/>
      <c r="L36" s="209" t="s">
        <v>329</v>
      </c>
      <c r="M36" s="210">
        <v>1490.62</v>
      </c>
      <c r="N36" s="2"/>
      <c r="U36" s="62"/>
    </row>
    <row r="37" spans="1:21" ht="21" customHeight="1" thickBot="1">
      <c r="A37" s="345"/>
      <c r="B37" s="97" t="s">
        <v>346</v>
      </c>
      <c r="C37" s="97" t="s">
        <v>347</v>
      </c>
      <c r="D37" s="97" t="s">
        <v>348</v>
      </c>
      <c r="E37" s="352" t="s">
        <v>349</v>
      </c>
      <c r="F37" s="352"/>
      <c r="G37" s="362"/>
      <c r="H37" s="363"/>
      <c r="I37" s="364"/>
      <c r="J37" s="169" t="s">
        <v>356</v>
      </c>
      <c r="K37" s="170"/>
      <c r="L37" s="170" t="s">
        <v>329</v>
      </c>
      <c r="M37" s="211">
        <v>442.21</v>
      </c>
      <c r="N37" s="2"/>
      <c r="U37" s="62"/>
    </row>
    <row r="38" spans="1:21" ht="20.5" customHeight="1" thickBot="1">
      <c r="A38" s="345"/>
      <c r="B38" s="407" t="s">
        <v>401</v>
      </c>
      <c r="C38" s="410" t="s">
        <v>386</v>
      </c>
      <c r="D38" s="371">
        <v>45401</v>
      </c>
      <c r="E38" s="97"/>
      <c r="F38" s="413" t="s">
        <v>388</v>
      </c>
      <c r="G38" s="111"/>
      <c r="H38" s="112"/>
      <c r="I38" s="113"/>
      <c r="J38" s="83" t="s">
        <v>353</v>
      </c>
      <c r="K38" s="84"/>
      <c r="L38" s="170" t="s">
        <v>329</v>
      </c>
      <c r="M38" s="90">
        <v>267.5</v>
      </c>
      <c r="N38" s="2"/>
      <c r="U38" s="62"/>
    </row>
    <row r="39" spans="1:21" ht="6" hidden="1" customHeight="1" thickBot="1">
      <c r="A39" s="345"/>
      <c r="B39" s="408"/>
      <c r="C39" s="411"/>
      <c r="D39" s="372"/>
      <c r="E39" s="97"/>
      <c r="F39" s="387"/>
      <c r="G39" s="111"/>
      <c r="H39" s="112"/>
      <c r="I39" s="113"/>
      <c r="J39" s="83"/>
      <c r="K39" s="84"/>
      <c r="L39" s="91"/>
      <c r="M39" s="82"/>
      <c r="N39" s="20"/>
      <c r="U39" s="62"/>
    </row>
    <row r="40" spans="1:21" ht="13" hidden="1" thickBot="1">
      <c r="A40" s="346"/>
      <c r="B40" s="409"/>
      <c r="C40" s="412"/>
      <c r="D40" s="386"/>
      <c r="E40" s="12"/>
      <c r="F40" s="388"/>
      <c r="G40" s="379"/>
      <c r="H40" s="380"/>
      <c r="I40" s="381"/>
      <c r="J40" s="83"/>
      <c r="K40" s="84"/>
      <c r="L40" s="84"/>
      <c r="M40" s="85"/>
      <c r="N40" s="2"/>
      <c r="U40" s="62"/>
    </row>
    <row r="41" spans="1:21" ht="34.5" customHeight="1" thickTop="1">
      <c r="A41" s="344">
        <f t="shared" ref="A41" si="1">A35+1</f>
        <v>5</v>
      </c>
      <c r="B41" s="94" t="s">
        <v>342</v>
      </c>
      <c r="C41" s="94" t="s">
        <v>343</v>
      </c>
      <c r="D41" s="94" t="s">
        <v>344</v>
      </c>
      <c r="E41" s="332" t="s">
        <v>345</v>
      </c>
      <c r="F41" s="332"/>
      <c r="G41" s="332" t="s">
        <v>336</v>
      </c>
      <c r="H41" s="348"/>
      <c r="I41" s="104"/>
      <c r="J41" s="55" t="s">
        <v>350</v>
      </c>
      <c r="K41" s="56"/>
      <c r="L41" s="56"/>
      <c r="M41" s="57"/>
      <c r="N41" s="2"/>
      <c r="U41" s="62"/>
    </row>
    <row r="42" spans="1:21">
      <c r="A42" s="374"/>
      <c r="B42" s="160" t="s">
        <v>400</v>
      </c>
      <c r="C42" s="136" t="s">
        <v>539</v>
      </c>
      <c r="D42" s="152">
        <v>45410</v>
      </c>
      <c r="E42" s="11"/>
      <c r="F42" s="160" t="s">
        <v>414</v>
      </c>
      <c r="G42" s="414" t="s">
        <v>540</v>
      </c>
      <c r="H42" s="417"/>
      <c r="I42" s="418"/>
      <c r="J42" s="145" t="s">
        <v>351</v>
      </c>
      <c r="K42" s="179" t="s">
        <v>329</v>
      </c>
      <c r="L42" s="179"/>
      <c r="M42" s="180">
        <v>694.61</v>
      </c>
      <c r="N42" s="2"/>
      <c r="U42" s="62"/>
    </row>
    <row r="43" spans="1:21" ht="13.9" customHeight="1">
      <c r="A43" s="374"/>
      <c r="B43" s="11"/>
      <c r="C43" s="176"/>
      <c r="D43" s="4"/>
      <c r="E43" s="11"/>
      <c r="F43" s="80"/>
      <c r="G43" s="110"/>
      <c r="H43" s="114"/>
      <c r="I43" s="115"/>
      <c r="J43" s="145" t="s">
        <v>356</v>
      </c>
      <c r="K43" s="181"/>
      <c r="L43" s="181" t="s">
        <v>329</v>
      </c>
      <c r="M43" s="182">
        <v>563.54999999999995</v>
      </c>
      <c r="N43" s="2"/>
      <c r="U43" s="62"/>
    </row>
    <row r="44" spans="1:21" ht="29.25" customHeight="1">
      <c r="A44" s="374"/>
      <c r="B44" s="97" t="s">
        <v>346</v>
      </c>
      <c r="C44" s="97" t="s">
        <v>347</v>
      </c>
      <c r="D44" s="97" t="s">
        <v>348</v>
      </c>
      <c r="E44" s="352" t="s">
        <v>349</v>
      </c>
      <c r="F44" s="352"/>
      <c r="G44" s="362"/>
      <c r="H44" s="363"/>
      <c r="I44" s="364"/>
      <c r="J44" s="143" t="s">
        <v>525</v>
      </c>
      <c r="K44" s="185"/>
      <c r="L44" s="185" t="s">
        <v>329</v>
      </c>
      <c r="M44" s="186">
        <v>1140</v>
      </c>
      <c r="N44" s="2"/>
      <c r="U44" s="62"/>
    </row>
    <row r="45" spans="1:21">
      <c r="A45" s="374"/>
      <c r="B45" s="139" t="s">
        <v>401</v>
      </c>
      <c r="C45" s="6" t="s">
        <v>540</v>
      </c>
      <c r="D45" s="372">
        <v>45413</v>
      </c>
      <c r="E45" s="12"/>
      <c r="F45" s="402" t="s">
        <v>415</v>
      </c>
      <c r="G45" s="404"/>
      <c r="H45" s="405"/>
      <c r="I45" s="406"/>
      <c r="N45" s="20"/>
      <c r="U45" s="62"/>
    </row>
    <row r="46" spans="1:21" ht="13" thickBot="1">
      <c r="A46" s="375"/>
      <c r="B46" s="102"/>
      <c r="C46" s="102"/>
      <c r="D46" s="386"/>
      <c r="E46" s="64"/>
      <c r="F46" s="403"/>
      <c r="G46" s="379"/>
      <c r="H46" s="380"/>
      <c r="I46" s="381"/>
      <c r="J46" s="143"/>
      <c r="K46" s="185"/>
      <c r="L46" s="185"/>
      <c r="M46" s="186"/>
      <c r="N46" s="20"/>
      <c r="U46" s="62"/>
    </row>
    <row r="47" spans="1:21" ht="34.5" customHeight="1" thickTop="1" thickBot="1">
      <c r="A47" s="344">
        <f>A41+1</f>
        <v>6</v>
      </c>
      <c r="B47" s="94" t="s">
        <v>342</v>
      </c>
      <c r="C47" s="94" t="s">
        <v>343</v>
      </c>
      <c r="D47" s="94" t="s">
        <v>344</v>
      </c>
      <c r="E47" s="332" t="s">
        <v>345</v>
      </c>
      <c r="F47" s="332"/>
      <c r="G47" s="332" t="s">
        <v>336</v>
      </c>
      <c r="H47" s="348"/>
      <c r="I47" s="104"/>
      <c r="J47" s="75" t="s">
        <v>350</v>
      </c>
      <c r="K47" s="76"/>
      <c r="L47" s="76"/>
      <c r="M47" s="77"/>
      <c r="N47" s="2"/>
      <c r="U47" s="62"/>
    </row>
    <row r="48" spans="1:21" ht="38.5" customHeight="1" thickBot="1">
      <c r="A48" s="345"/>
      <c r="B48" s="215" t="s">
        <v>416</v>
      </c>
      <c r="C48" s="136" t="s">
        <v>542</v>
      </c>
      <c r="D48" s="152">
        <v>45411</v>
      </c>
      <c r="E48" s="11"/>
      <c r="F48" s="187" t="s">
        <v>418</v>
      </c>
      <c r="G48" s="414" t="s">
        <v>541</v>
      </c>
      <c r="H48" s="415"/>
      <c r="I48" s="416"/>
      <c r="J48" s="145" t="s">
        <v>356</v>
      </c>
      <c r="K48" s="145"/>
      <c r="L48" s="179" t="s">
        <v>329</v>
      </c>
      <c r="M48" s="180">
        <v>248.57</v>
      </c>
      <c r="N48" s="2"/>
      <c r="U48" s="62"/>
    </row>
    <row r="49" spans="1:21" ht="21" customHeight="1" thickBot="1">
      <c r="A49" s="345"/>
      <c r="B49" s="97" t="s">
        <v>346</v>
      </c>
      <c r="C49" s="97" t="s">
        <v>347</v>
      </c>
      <c r="D49" s="97" t="s">
        <v>348</v>
      </c>
      <c r="E49" s="352" t="s">
        <v>349</v>
      </c>
      <c r="F49" s="352"/>
      <c r="G49" s="362"/>
      <c r="H49" s="363"/>
      <c r="I49" s="364"/>
      <c r="J49" s="157" t="s">
        <v>353</v>
      </c>
      <c r="K49" s="158"/>
      <c r="L49" s="183" t="s">
        <v>329</v>
      </c>
      <c r="M49" s="184">
        <v>50</v>
      </c>
      <c r="N49" s="2"/>
      <c r="U49" s="62"/>
    </row>
    <row r="50" spans="1:21" ht="12" customHeight="1" thickBot="1">
      <c r="A50" s="345"/>
      <c r="B50" s="105"/>
      <c r="C50" s="97"/>
      <c r="D50" s="97"/>
      <c r="E50" s="97"/>
      <c r="F50" s="97"/>
      <c r="G50" s="111"/>
      <c r="H50" s="112"/>
      <c r="I50" s="113"/>
      <c r="J50" s="157"/>
      <c r="K50" s="158"/>
      <c r="L50" s="183"/>
      <c r="M50" s="184"/>
      <c r="N50" s="2"/>
      <c r="U50" s="62"/>
    </row>
    <row r="51" spans="1:21" ht="14.5" customHeight="1" thickBot="1">
      <c r="A51" s="345"/>
      <c r="B51" s="231" t="s">
        <v>355</v>
      </c>
      <c r="C51" s="230" t="s">
        <v>541</v>
      </c>
      <c r="D51" s="213"/>
      <c r="E51" s="97"/>
      <c r="F51" s="213"/>
      <c r="G51" s="111"/>
      <c r="H51" s="112"/>
      <c r="I51" s="113"/>
      <c r="J51" s="157"/>
      <c r="K51" s="158"/>
      <c r="L51" s="183"/>
      <c r="M51" s="184"/>
      <c r="N51" s="2"/>
      <c r="U51" s="62"/>
    </row>
    <row r="52" spans="1:21" ht="15" customHeight="1" thickBot="1">
      <c r="A52" s="346"/>
      <c r="B52" s="6"/>
      <c r="C52" s="214"/>
      <c r="D52" s="159">
        <v>45412</v>
      </c>
      <c r="E52" s="12"/>
      <c r="F52" s="188" t="s">
        <v>419</v>
      </c>
      <c r="G52" s="379"/>
      <c r="H52" s="380"/>
      <c r="I52" s="381"/>
      <c r="J52" s="157"/>
      <c r="K52" s="158"/>
      <c r="L52" s="183"/>
      <c r="M52" s="184"/>
      <c r="N52" s="2"/>
      <c r="U52" s="62"/>
    </row>
    <row r="53" spans="1:21" ht="33.75" customHeight="1" thickTop="1" thickBot="1">
      <c r="A53" s="344">
        <f t="shared" ref="A53" si="2">A47+1</f>
        <v>7</v>
      </c>
      <c r="B53" s="94" t="s">
        <v>342</v>
      </c>
      <c r="C53" s="96" t="s">
        <v>343</v>
      </c>
      <c r="D53" s="94" t="s">
        <v>344</v>
      </c>
      <c r="E53" s="332" t="s">
        <v>345</v>
      </c>
      <c r="F53" s="332"/>
      <c r="G53" s="332" t="s">
        <v>336</v>
      </c>
      <c r="H53" s="348"/>
      <c r="I53" s="104"/>
      <c r="J53" s="55" t="s">
        <v>350</v>
      </c>
      <c r="K53" s="56"/>
      <c r="L53" s="56"/>
      <c r="M53" s="78"/>
      <c r="N53" s="2"/>
      <c r="U53" s="62"/>
    </row>
    <row r="54" spans="1:21" ht="13" thickBot="1">
      <c r="A54" s="345"/>
      <c r="B54" s="136" t="s">
        <v>417</v>
      </c>
      <c r="C54" s="136" t="s">
        <v>543</v>
      </c>
      <c r="D54" s="152">
        <v>45417</v>
      </c>
      <c r="E54" s="11"/>
      <c r="F54" s="136" t="s">
        <v>421</v>
      </c>
      <c r="G54" s="414" t="s">
        <v>422</v>
      </c>
      <c r="H54" s="417"/>
      <c r="I54" s="418"/>
      <c r="J54" s="189" t="s">
        <v>356</v>
      </c>
      <c r="K54" s="189"/>
      <c r="L54" s="190" t="s">
        <v>329</v>
      </c>
      <c r="M54" s="191">
        <v>1875</v>
      </c>
      <c r="N54" s="2"/>
      <c r="U54" s="62"/>
    </row>
    <row r="55" spans="1:21" ht="13" thickBot="1">
      <c r="A55" s="345"/>
      <c r="B55" s="136"/>
      <c r="C55" s="136"/>
      <c r="D55" s="152"/>
      <c r="E55" s="11"/>
      <c r="F55" s="136"/>
      <c r="G55" s="138"/>
      <c r="H55" s="177"/>
      <c r="I55" s="178"/>
      <c r="J55" s="144"/>
      <c r="K55" s="166"/>
      <c r="L55" s="193"/>
      <c r="M55" s="194"/>
      <c r="N55" s="2"/>
      <c r="U55" s="62"/>
    </row>
    <row r="56" spans="1:21" ht="13" thickBot="1">
      <c r="A56" s="345"/>
      <c r="B56" s="136"/>
      <c r="C56" s="136"/>
      <c r="D56" s="152"/>
      <c r="E56" s="11"/>
      <c r="F56" s="136"/>
      <c r="G56" s="138"/>
      <c r="H56" s="177"/>
      <c r="I56" s="178"/>
      <c r="J56" s="144"/>
      <c r="K56" s="166"/>
      <c r="L56" s="193"/>
      <c r="M56" s="194"/>
      <c r="N56" s="2"/>
      <c r="U56" s="62"/>
    </row>
    <row r="57" spans="1:21" ht="32.25" customHeight="1" thickBot="1">
      <c r="A57" s="345"/>
      <c r="B57" s="97" t="s">
        <v>346</v>
      </c>
      <c r="C57" s="97" t="s">
        <v>347</v>
      </c>
      <c r="D57" s="97" t="s">
        <v>348</v>
      </c>
      <c r="E57" s="352" t="s">
        <v>349</v>
      </c>
      <c r="F57" s="352"/>
      <c r="G57" s="362"/>
      <c r="H57" s="363"/>
      <c r="I57" s="364"/>
      <c r="J57" s="172"/>
      <c r="K57" s="192"/>
      <c r="L57" s="173"/>
      <c r="M57" s="175"/>
      <c r="N57" s="2"/>
      <c r="U57" s="62"/>
    </row>
    <row r="58" spans="1:21" ht="13" thickBot="1">
      <c r="A58" s="345"/>
      <c r="B58" s="410" t="s">
        <v>358</v>
      </c>
      <c r="C58" s="410" t="s">
        <v>422</v>
      </c>
      <c r="D58" s="420">
        <v>45431</v>
      </c>
      <c r="E58" s="105"/>
      <c r="F58" s="419" t="s">
        <v>420</v>
      </c>
      <c r="G58" s="112"/>
      <c r="H58" s="112"/>
      <c r="I58" s="113"/>
      <c r="J58" s="172"/>
      <c r="K58" s="192"/>
      <c r="L58" s="173"/>
      <c r="M58" s="175"/>
      <c r="N58" s="2"/>
      <c r="U58" s="62"/>
    </row>
    <row r="59" spans="1:21" ht="0.75" customHeight="1" thickBot="1">
      <c r="A59" s="346"/>
      <c r="B59" s="412"/>
      <c r="C59" s="412"/>
      <c r="D59" s="421"/>
      <c r="E59" s="12"/>
      <c r="F59" s="419"/>
      <c r="G59" s="380"/>
      <c r="H59" s="380"/>
      <c r="I59" s="381"/>
      <c r="J59" s="83"/>
      <c r="K59" s="92"/>
      <c r="L59" s="84"/>
      <c r="M59" s="85"/>
      <c r="N59" s="2"/>
      <c r="U59" s="62"/>
    </row>
    <row r="60" spans="1:21" ht="34.5" customHeight="1" thickTop="1" thickBot="1">
      <c r="A60" s="344">
        <f t="shared" ref="A60" si="3">A53+1</f>
        <v>8</v>
      </c>
      <c r="B60" s="94" t="s">
        <v>342</v>
      </c>
      <c r="C60" s="94" t="s">
        <v>343</v>
      </c>
      <c r="D60" s="94" t="s">
        <v>344</v>
      </c>
      <c r="E60" s="332" t="s">
        <v>345</v>
      </c>
      <c r="F60" s="347"/>
      <c r="G60" s="332" t="s">
        <v>336</v>
      </c>
      <c r="H60" s="348"/>
      <c r="I60" s="104"/>
      <c r="J60" s="55" t="s">
        <v>350</v>
      </c>
      <c r="K60" s="56"/>
      <c r="L60" s="56"/>
      <c r="M60" s="57"/>
      <c r="N60" s="2"/>
      <c r="U60" s="62"/>
    </row>
    <row r="61" spans="1:21" ht="27" customHeight="1" thickBot="1">
      <c r="A61" s="345"/>
      <c r="B61" s="160" t="s">
        <v>380</v>
      </c>
      <c r="C61" s="136" t="s">
        <v>544</v>
      </c>
      <c r="D61" s="206">
        <v>45397</v>
      </c>
      <c r="E61" s="11">
        <v>3</v>
      </c>
      <c r="F61" s="136" t="s">
        <v>381</v>
      </c>
      <c r="G61" s="422" t="s">
        <v>545</v>
      </c>
      <c r="H61" s="423"/>
      <c r="I61" s="424"/>
      <c r="J61" s="145" t="s">
        <v>351</v>
      </c>
      <c r="K61" s="179"/>
      <c r="L61" s="179" t="s">
        <v>329</v>
      </c>
      <c r="M61" s="180">
        <v>100</v>
      </c>
      <c r="N61" s="2"/>
      <c r="U61" s="62"/>
    </row>
    <row r="62" spans="1:21" ht="35.25" customHeight="1" thickBot="1">
      <c r="A62" s="345"/>
      <c r="B62" s="97" t="s">
        <v>346</v>
      </c>
      <c r="C62" s="97" t="s">
        <v>347</v>
      </c>
      <c r="D62" s="97" t="s">
        <v>348</v>
      </c>
      <c r="E62" s="352" t="s">
        <v>349</v>
      </c>
      <c r="F62" s="352"/>
      <c r="G62" s="362"/>
      <c r="H62" s="363"/>
      <c r="I62" s="364"/>
      <c r="J62" s="157" t="s">
        <v>356</v>
      </c>
      <c r="K62" s="183"/>
      <c r="L62" s="183" t="s">
        <v>329</v>
      </c>
      <c r="M62" s="184">
        <v>2028.64</v>
      </c>
      <c r="N62" s="2"/>
      <c r="U62" s="62"/>
    </row>
    <row r="63" spans="1:21" ht="13" thickBot="1">
      <c r="A63" s="346"/>
      <c r="B63" s="139" t="s">
        <v>355</v>
      </c>
      <c r="C63" s="139" t="s">
        <v>545</v>
      </c>
      <c r="D63" s="99">
        <v>45401</v>
      </c>
      <c r="E63" s="12"/>
      <c r="F63" s="207" t="s">
        <v>382</v>
      </c>
      <c r="G63" s="379"/>
      <c r="H63" s="380"/>
      <c r="I63" s="381"/>
      <c r="J63" s="83"/>
      <c r="K63" s="84"/>
      <c r="L63" s="84"/>
      <c r="M63" s="85"/>
      <c r="N63" s="2"/>
      <c r="U63" s="62"/>
    </row>
    <row r="64" spans="1:21" ht="34.5" customHeight="1" thickTop="1" thickBot="1">
      <c r="A64" s="344">
        <f t="shared" ref="A64" si="4">A60+1</f>
        <v>9</v>
      </c>
      <c r="B64" s="94" t="s">
        <v>342</v>
      </c>
      <c r="C64" s="94" t="s">
        <v>343</v>
      </c>
      <c r="D64" s="94" t="s">
        <v>344</v>
      </c>
      <c r="E64" s="332" t="s">
        <v>345</v>
      </c>
      <c r="F64" s="332"/>
      <c r="G64" s="332" t="s">
        <v>336</v>
      </c>
      <c r="H64" s="348"/>
      <c r="I64" s="104"/>
      <c r="J64" s="55" t="s">
        <v>350</v>
      </c>
      <c r="K64" s="56"/>
      <c r="L64" s="56"/>
      <c r="M64" s="57"/>
      <c r="N64" s="2"/>
      <c r="U64" s="62"/>
    </row>
    <row r="65" spans="1:30" ht="25.15" customHeight="1" thickBot="1">
      <c r="A65" s="345"/>
      <c r="B65" s="160" t="s">
        <v>389</v>
      </c>
      <c r="C65" s="136" t="s">
        <v>390</v>
      </c>
      <c r="D65" s="152">
        <v>45399</v>
      </c>
      <c r="E65" s="11"/>
      <c r="F65" s="136" t="s">
        <v>565</v>
      </c>
      <c r="G65" s="414" t="s">
        <v>393</v>
      </c>
      <c r="H65" s="417"/>
      <c r="I65" s="418"/>
      <c r="J65" s="189" t="s">
        <v>351</v>
      </c>
      <c r="K65" s="190"/>
      <c r="L65" s="190" t="s">
        <v>329</v>
      </c>
      <c r="M65" s="191">
        <v>3700</v>
      </c>
      <c r="N65" s="2"/>
      <c r="U65" s="62"/>
    </row>
    <row r="66" spans="1:30" ht="32.25" customHeight="1" thickBot="1">
      <c r="A66" s="345"/>
      <c r="B66" s="97" t="s">
        <v>346</v>
      </c>
      <c r="C66" s="97" t="s">
        <v>347</v>
      </c>
      <c r="D66" s="97" t="s">
        <v>348</v>
      </c>
      <c r="E66" s="352" t="s">
        <v>349</v>
      </c>
      <c r="F66" s="352"/>
      <c r="G66" s="362"/>
      <c r="H66" s="363"/>
      <c r="I66" s="364"/>
      <c r="J66" s="172" t="s">
        <v>356</v>
      </c>
      <c r="K66" s="173"/>
      <c r="L66" s="173" t="s">
        <v>329</v>
      </c>
      <c r="M66" s="175">
        <v>645</v>
      </c>
      <c r="N66" s="2"/>
      <c r="U66" s="62"/>
    </row>
    <row r="67" spans="1:30" ht="13" thickBot="1">
      <c r="A67" s="346"/>
      <c r="B67" s="139" t="s">
        <v>391</v>
      </c>
      <c r="C67" s="6" t="s">
        <v>546</v>
      </c>
      <c r="D67" s="159">
        <v>45401</v>
      </c>
      <c r="E67" s="12"/>
      <c r="F67" s="188" t="s">
        <v>392</v>
      </c>
      <c r="G67" s="379"/>
      <c r="H67" s="380"/>
      <c r="I67" s="381"/>
      <c r="J67" s="14"/>
      <c r="K67" s="101"/>
      <c r="L67" s="68"/>
      <c r="M67" s="66"/>
      <c r="N67" s="2"/>
      <c r="U67" s="62"/>
    </row>
    <row r="68" spans="1:30" ht="37.5" customHeight="1" thickTop="1" thickBot="1">
      <c r="A68" s="344">
        <f t="shared" ref="A68" si="5">A64+1</f>
        <v>10</v>
      </c>
      <c r="B68" s="94" t="s">
        <v>342</v>
      </c>
      <c r="C68" s="94" t="s">
        <v>343</v>
      </c>
      <c r="D68" s="94" t="s">
        <v>344</v>
      </c>
      <c r="E68" s="332" t="s">
        <v>345</v>
      </c>
      <c r="F68" s="332"/>
      <c r="G68" s="332" t="s">
        <v>336</v>
      </c>
      <c r="H68" s="348"/>
      <c r="I68" s="104"/>
      <c r="J68" s="55" t="s">
        <v>350</v>
      </c>
      <c r="K68" s="56"/>
      <c r="L68" s="56"/>
      <c r="M68" s="57"/>
      <c r="N68" s="2"/>
      <c r="U68" s="62"/>
    </row>
    <row r="69" spans="1:30" ht="41.5" customHeight="1" thickBot="1">
      <c r="A69" s="345"/>
      <c r="B69" s="160" t="s">
        <v>394</v>
      </c>
      <c r="C69" s="136" t="s">
        <v>395</v>
      </c>
      <c r="D69" s="152">
        <v>45399</v>
      </c>
      <c r="E69" s="11"/>
      <c r="F69" s="136" t="s">
        <v>396</v>
      </c>
      <c r="G69" s="414" t="s">
        <v>397</v>
      </c>
      <c r="H69" s="417"/>
      <c r="I69" s="418"/>
      <c r="J69" s="189" t="s">
        <v>356</v>
      </c>
      <c r="K69" s="189"/>
      <c r="L69" s="190" t="s">
        <v>329</v>
      </c>
      <c r="M69" s="191">
        <v>1098.8800000000001</v>
      </c>
      <c r="N69" s="2"/>
      <c r="U69" s="62"/>
    </row>
    <row r="70" spans="1:30" ht="35.25" customHeight="1" thickBot="1">
      <c r="A70" s="345"/>
      <c r="B70" s="97" t="s">
        <v>346</v>
      </c>
      <c r="C70" s="97" t="s">
        <v>347</v>
      </c>
      <c r="D70" s="97" t="s">
        <v>348</v>
      </c>
      <c r="E70" s="352" t="s">
        <v>349</v>
      </c>
      <c r="F70" s="352"/>
      <c r="G70" s="362"/>
      <c r="H70" s="363"/>
      <c r="I70" s="364"/>
      <c r="J70" s="172"/>
      <c r="K70" s="192"/>
      <c r="L70" s="173"/>
      <c r="M70" s="175"/>
      <c r="N70" s="2"/>
      <c r="O70" s="1"/>
      <c r="U70" s="62"/>
    </row>
    <row r="71" spans="1:30" ht="13" thickBot="1">
      <c r="A71" s="346"/>
      <c r="B71" s="139" t="s">
        <v>369</v>
      </c>
      <c r="C71" s="139" t="s">
        <v>399</v>
      </c>
      <c r="D71" s="159">
        <v>45403</v>
      </c>
      <c r="E71" s="196"/>
      <c r="F71" s="188" t="s">
        <v>398</v>
      </c>
      <c r="G71" s="379"/>
      <c r="H71" s="380"/>
      <c r="I71" s="381"/>
      <c r="J71" s="172"/>
      <c r="K71" s="192"/>
      <c r="L71" s="173"/>
      <c r="M71" s="175"/>
      <c r="N71" s="3"/>
      <c r="U71" s="62"/>
    </row>
    <row r="72" spans="1:30" ht="36.75" customHeight="1" thickTop="1" thickBot="1">
      <c r="A72" s="344">
        <f t="shared" ref="A72" si="6">A68+1</f>
        <v>11</v>
      </c>
      <c r="B72" s="94" t="s">
        <v>342</v>
      </c>
      <c r="C72" s="94" t="s">
        <v>343</v>
      </c>
      <c r="D72" s="94"/>
      <c r="E72" s="332" t="s">
        <v>345</v>
      </c>
      <c r="F72" s="332"/>
      <c r="G72" s="332" t="s">
        <v>336</v>
      </c>
      <c r="H72" s="348"/>
      <c r="I72" s="104"/>
      <c r="J72" s="55"/>
      <c r="K72" s="56"/>
      <c r="L72" s="56"/>
      <c r="M72" s="57"/>
      <c r="N72" s="2"/>
      <c r="Q72" s="1"/>
      <c r="R72" s="1"/>
      <c r="S72" s="1"/>
      <c r="T72" s="1"/>
      <c r="U72" s="62"/>
      <c r="V72" s="1"/>
      <c r="W72" s="1"/>
      <c r="X72" s="1"/>
      <c r="Y72" s="1"/>
      <c r="Z72" s="1"/>
      <c r="AA72" s="1"/>
      <c r="AB72" s="1"/>
      <c r="AC72" s="1"/>
      <c r="AD72" s="1"/>
    </row>
    <row r="73" spans="1:30" ht="22.9" customHeight="1" thickBot="1">
      <c r="A73" s="345"/>
      <c r="B73" s="160" t="s">
        <v>427</v>
      </c>
      <c r="C73" s="136" t="s">
        <v>423</v>
      </c>
      <c r="D73" s="162">
        <v>45419</v>
      </c>
      <c r="E73" s="136"/>
      <c r="F73" s="136" t="s">
        <v>425</v>
      </c>
      <c r="G73" s="414" t="s">
        <v>370</v>
      </c>
      <c r="H73" s="417"/>
      <c r="I73" s="418"/>
      <c r="J73" s="145" t="s">
        <v>351</v>
      </c>
      <c r="K73" s="179"/>
      <c r="L73" s="179" t="s">
        <v>329</v>
      </c>
      <c r="M73" s="180">
        <v>2000</v>
      </c>
      <c r="N73" s="2"/>
      <c r="U73" s="62"/>
    </row>
    <row r="74" spans="1:30" ht="10.9" customHeight="1" thickBot="1">
      <c r="A74" s="345"/>
      <c r="B74" s="136"/>
      <c r="C74" s="136"/>
      <c r="D74" s="162"/>
      <c r="E74" s="136"/>
      <c r="F74" s="136"/>
      <c r="G74" s="138"/>
      <c r="H74" s="177"/>
      <c r="I74" s="178"/>
      <c r="J74" s="195" t="s">
        <v>356</v>
      </c>
      <c r="K74" s="181"/>
      <c r="L74" s="181" t="s">
        <v>329</v>
      </c>
      <c r="M74" s="182">
        <v>250</v>
      </c>
      <c r="N74" s="2"/>
      <c r="U74" s="62"/>
    </row>
    <row r="75" spans="1:30" ht="19.149999999999999" hidden="1" customHeight="1" thickBot="1">
      <c r="A75" s="345"/>
      <c r="B75" s="11"/>
      <c r="C75" s="11"/>
      <c r="D75" s="206"/>
      <c r="E75" s="11"/>
      <c r="F75" s="11"/>
      <c r="G75" s="110"/>
      <c r="H75" s="114"/>
      <c r="I75" s="115"/>
      <c r="J75" s="195"/>
      <c r="K75" s="181"/>
      <c r="L75" s="181"/>
      <c r="M75" s="182"/>
      <c r="N75" s="2"/>
      <c r="U75" s="62"/>
    </row>
    <row r="76" spans="1:30" ht="22.5" hidden="1" customHeight="1" thickBot="1">
      <c r="A76" s="345"/>
      <c r="B76" s="11"/>
      <c r="C76" s="11"/>
      <c r="D76" s="206"/>
      <c r="E76" s="11"/>
      <c r="F76" s="11"/>
      <c r="G76" s="110"/>
      <c r="H76" s="114"/>
      <c r="I76" s="115"/>
      <c r="J76" s="195"/>
      <c r="K76" s="181"/>
      <c r="L76" s="181"/>
      <c r="M76" s="182"/>
      <c r="N76" s="2"/>
      <c r="U76" s="62"/>
    </row>
    <row r="77" spans="1:30" ht="14.5" hidden="1" customHeight="1" thickBot="1">
      <c r="A77" s="345"/>
      <c r="B77" s="11"/>
      <c r="C77" s="11"/>
      <c r="D77" s="206"/>
      <c r="E77" s="11"/>
      <c r="F77" s="11"/>
      <c r="G77" s="110"/>
      <c r="H77" s="114"/>
      <c r="I77" s="115"/>
      <c r="J77" s="195"/>
      <c r="K77" s="181"/>
      <c r="L77" s="181"/>
      <c r="M77" s="182"/>
      <c r="N77" s="2"/>
      <c r="U77" s="62"/>
    </row>
    <row r="78" spans="1:30" ht="36.75" customHeight="1" thickBot="1">
      <c r="A78" s="345"/>
      <c r="B78" s="97" t="s">
        <v>346</v>
      </c>
      <c r="C78" s="97" t="s">
        <v>347</v>
      </c>
      <c r="D78" s="213" t="s">
        <v>348</v>
      </c>
      <c r="E78" s="352" t="s">
        <v>349</v>
      </c>
      <c r="F78" s="352"/>
      <c r="G78" s="362"/>
      <c r="H78" s="363"/>
      <c r="I78" s="364"/>
      <c r="J78" s="157" t="s">
        <v>353</v>
      </c>
      <c r="K78" s="183"/>
      <c r="L78" s="183" t="s">
        <v>329</v>
      </c>
      <c r="M78" s="184">
        <v>500</v>
      </c>
      <c r="N78" s="2"/>
      <c r="U78" s="62"/>
    </row>
    <row r="79" spans="1:30" ht="16.5" customHeight="1" thickBot="1">
      <c r="A79" s="346"/>
      <c r="B79" s="136" t="s">
        <v>355</v>
      </c>
      <c r="C79" s="139" t="s">
        <v>426</v>
      </c>
      <c r="D79" s="167">
        <v>45424</v>
      </c>
      <c r="E79" s="196" t="s">
        <v>363</v>
      </c>
      <c r="F79" s="188" t="s">
        <v>424</v>
      </c>
      <c r="G79" s="379"/>
      <c r="H79" s="380"/>
      <c r="I79" s="381"/>
      <c r="J79" s="172"/>
      <c r="K79" s="173"/>
      <c r="L79" s="173"/>
      <c r="M79" s="175"/>
      <c r="N79" s="2"/>
      <c r="U79" s="62"/>
    </row>
    <row r="80" spans="1:30" ht="34.5" customHeight="1" thickTop="1" thickBot="1">
      <c r="A80" s="344">
        <f>A72+1</f>
        <v>12</v>
      </c>
      <c r="B80" s="94" t="s">
        <v>342</v>
      </c>
      <c r="C80" s="94" t="s">
        <v>343</v>
      </c>
      <c r="D80" s="94" t="s">
        <v>344</v>
      </c>
      <c r="E80" s="332" t="s">
        <v>345</v>
      </c>
      <c r="F80" s="332"/>
      <c r="G80" s="332" t="s">
        <v>336</v>
      </c>
      <c r="H80" s="348"/>
      <c r="I80" s="104"/>
      <c r="J80" s="55" t="s">
        <v>350</v>
      </c>
      <c r="K80" s="56"/>
      <c r="L80" s="56"/>
      <c r="M80" s="57"/>
      <c r="N80" s="2"/>
      <c r="U80" s="62"/>
    </row>
    <row r="81" spans="1:21" ht="28.5" customHeight="1" thickBot="1">
      <c r="A81" s="345"/>
      <c r="B81" s="136" t="s">
        <v>428</v>
      </c>
      <c r="C81" s="136" t="s">
        <v>568</v>
      </c>
      <c r="D81" s="152">
        <v>45425</v>
      </c>
      <c r="E81" s="11"/>
      <c r="F81" s="136" t="s">
        <v>547</v>
      </c>
      <c r="G81" s="414" t="s">
        <v>430</v>
      </c>
      <c r="H81" s="417"/>
      <c r="I81" s="418"/>
      <c r="J81" s="145" t="s">
        <v>351</v>
      </c>
      <c r="K81" s="145"/>
      <c r="L81" s="179" t="s">
        <v>329</v>
      </c>
      <c r="M81" s="180">
        <v>246</v>
      </c>
      <c r="N81" s="2"/>
      <c r="U81" s="62"/>
    </row>
    <row r="82" spans="1:21" ht="33" customHeight="1" thickBot="1">
      <c r="A82" s="345"/>
      <c r="B82" s="97" t="s">
        <v>346</v>
      </c>
      <c r="C82" s="97" t="s">
        <v>347</v>
      </c>
      <c r="D82" s="97" t="s">
        <v>348</v>
      </c>
      <c r="E82" s="352" t="s">
        <v>349</v>
      </c>
      <c r="F82" s="352"/>
      <c r="G82" s="362"/>
      <c r="H82" s="363"/>
      <c r="I82" s="364"/>
      <c r="J82" s="14" t="s">
        <v>356</v>
      </c>
      <c r="K82" s="101"/>
      <c r="L82" s="179" t="s">
        <v>329</v>
      </c>
      <c r="M82" s="66">
        <v>386</v>
      </c>
      <c r="N82" s="2"/>
      <c r="U82" s="62"/>
    </row>
    <row r="83" spans="1:21" ht="13" thickBot="1">
      <c r="A83" s="346"/>
      <c r="B83" s="136" t="s">
        <v>355</v>
      </c>
      <c r="C83" s="139" t="s">
        <v>429</v>
      </c>
      <c r="D83" s="159">
        <v>45426</v>
      </c>
      <c r="E83" s="12"/>
      <c r="F83" s="188" t="s">
        <v>431</v>
      </c>
      <c r="G83" s="379"/>
      <c r="H83" s="380"/>
      <c r="I83" s="381"/>
      <c r="J83" s="14"/>
      <c r="K83" s="101"/>
      <c r="L83" s="68"/>
      <c r="M83" s="79"/>
      <c r="N83" s="2"/>
      <c r="U83" s="62"/>
    </row>
    <row r="84" spans="1:21" ht="22" thickTop="1" thickBot="1">
      <c r="A84" s="344">
        <f t="shared" ref="A84" si="7">A80+1</f>
        <v>13</v>
      </c>
      <c r="B84" s="94" t="s">
        <v>342</v>
      </c>
      <c r="C84" s="94" t="s">
        <v>343</v>
      </c>
      <c r="D84" s="94" t="s">
        <v>344</v>
      </c>
      <c r="E84" s="332" t="s">
        <v>345</v>
      </c>
      <c r="F84" s="332"/>
      <c r="G84" s="332" t="s">
        <v>336</v>
      </c>
      <c r="H84" s="348"/>
      <c r="I84" s="104"/>
      <c r="J84" s="55" t="s">
        <v>350</v>
      </c>
      <c r="K84" s="56"/>
      <c r="L84" s="56"/>
      <c r="M84" s="57"/>
      <c r="N84" s="2"/>
      <c r="U84" s="62"/>
    </row>
    <row r="85" spans="1:21" ht="27" customHeight="1" thickBot="1">
      <c r="A85" s="345"/>
      <c r="B85" s="136" t="s">
        <v>530</v>
      </c>
      <c r="C85" s="160" t="s">
        <v>432</v>
      </c>
      <c r="D85" s="152">
        <v>45435</v>
      </c>
      <c r="E85" s="11"/>
      <c r="F85" s="136" t="s">
        <v>433</v>
      </c>
      <c r="G85" s="459" t="s">
        <v>434</v>
      </c>
      <c r="H85" s="460"/>
      <c r="I85" s="461"/>
      <c r="J85" s="145" t="s">
        <v>351</v>
      </c>
      <c r="K85" s="145" t="s">
        <v>329</v>
      </c>
      <c r="L85" s="179"/>
      <c r="M85" s="180">
        <v>147.4</v>
      </c>
      <c r="N85" s="2"/>
      <c r="U85" s="62"/>
    </row>
    <row r="86" spans="1:21" ht="27" customHeight="1" thickBot="1">
      <c r="A86" s="345"/>
      <c r="B86" s="11"/>
      <c r="C86" s="80"/>
      <c r="D86" s="4"/>
      <c r="E86" s="11"/>
      <c r="F86" s="11"/>
      <c r="G86" s="110"/>
      <c r="H86" s="114"/>
      <c r="I86" s="115"/>
      <c r="J86" s="195" t="s">
        <v>356</v>
      </c>
      <c r="K86" s="139" t="s">
        <v>329</v>
      </c>
      <c r="L86" s="181"/>
      <c r="M86" s="182">
        <v>301.38</v>
      </c>
      <c r="N86" s="2"/>
      <c r="U86" s="62"/>
    </row>
    <row r="87" spans="1:21" ht="33" customHeight="1" thickBot="1">
      <c r="A87" s="345"/>
      <c r="B87" s="97" t="s">
        <v>346</v>
      </c>
      <c r="C87" s="97" t="s">
        <v>347</v>
      </c>
      <c r="D87" s="97" t="s">
        <v>348</v>
      </c>
      <c r="E87" s="462" t="s">
        <v>349</v>
      </c>
      <c r="F87" s="462"/>
      <c r="G87" s="362"/>
      <c r="H87" s="363"/>
      <c r="I87" s="364"/>
      <c r="J87" s="157" t="s">
        <v>353</v>
      </c>
      <c r="K87" s="158" t="s">
        <v>329</v>
      </c>
      <c r="L87" s="183"/>
      <c r="M87" s="184">
        <v>103.75</v>
      </c>
      <c r="N87" s="2"/>
      <c r="U87" s="62"/>
    </row>
    <row r="88" spans="1:21" ht="13" thickBot="1">
      <c r="A88" s="346"/>
      <c r="B88" s="136" t="s">
        <v>355</v>
      </c>
      <c r="C88" s="139" t="s">
        <v>376</v>
      </c>
      <c r="D88" s="159">
        <v>45436</v>
      </c>
      <c r="E88" s="196"/>
      <c r="F88" s="188" t="s">
        <v>435</v>
      </c>
      <c r="G88" s="379"/>
      <c r="H88" s="380"/>
      <c r="I88" s="381"/>
      <c r="J88" s="157" t="s">
        <v>354</v>
      </c>
      <c r="K88" s="158"/>
      <c r="L88" s="183" t="s">
        <v>329</v>
      </c>
      <c r="M88" s="184">
        <v>500</v>
      </c>
      <c r="N88" s="2"/>
      <c r="U88" s="62"/>
    </row>
    <row r="89" spans="1:21" ht="35.25" customHeight="1" thickTop="1" thickBot="1">
      <c r="A89" s="344">
        <f>A84+1</f>
        <v>14</v>
      </c>
      <c r="B89" s="94" t="s">
        <v>342</v>
      </c>
      <c r="C89" s="94" t="s">
        <v>343</v>
      </c>
      <c r="D89" s="94" t="s">
        <v>344</v>
      </c>
      <c r="E89" s="332" t="s">
        <v>345</v>
      </c>
      <c r="F89" s="332"/>
      <c r="G89" s="332" t="s">
        <v>336</v>
      </c>
      <c r="H89" s="348"/>
      <c r="I89" s="104"/>
      <c r="J89" s="55" t="s">
        <v>350</v>
      </c>
      <c r="K89" s="56"/>
      <c r="L89" s="56"/>
      <c r="M89" s="57"/>
      <c r="N89" s="2"/>
      <c r="U89" s="62"/>
    </row>
    <row r="90" spans="1:21" ht="23.5" customHeight="1" thickBot="1">
      <c r="A90" s="345"/>
      <c r="B90" s="160" t="s">
        <v>530</v>
      </c>
      <c r="C90" s="136" t="s">
        <v>548</v>
      </c>
      <c r="D90" s="152">
        <v>45474</v>
      </c>
      <c r="E90" s="136"/>
      <c r="F90" s="136" t="s">
        <v>425</v>
      </c>
      <c r="G90" s="456" t="s">
        <v>549</v>
      </c>
      <c r="H90" s="457"/>
      <c r="I90" s="458"/>
      <c r="J90" s="145" t="s">
        <v>351</v>
      </c>
      <c r="K90" s="179" t="s">
        <v>329</v>
      </c>
      <c r="L90" s="179"/>
      <c r="M90" s="180">
        <v>231.43</v>
      </c>
      <c r="N90" s="2"/>
      <c r="U90" s="62"/>
    </row>
    <row r="91" spans="1:21" ht="23.5" customHeight="1" thickBot="1">
      <c r="A91" s="345"/>
      <c r="B91" s="136"/>
      <c r="C91" s="136"/>
      <c r="D91" s="152"/>
      <c r="E91" s="136"/>
      <c r="F91" s="136"/>
      <c r="G91" s="138"/>
      <c r="H91" s="177"/>
      <c r="I91" s="178"/>
      <c r="J91" s="144" t="s">
        <v>354</v>
      </c>
      <c r="K91" s="193" t="s">
        <v>329</v>
      </c>
      <c r="L91" s="193"/>
      <c r="M91" s="232">
        <v>1157.67</v>
      </c>
      <c r="N91" s="2"/>
      <c r="U91" s="62"/>
    </row>
    <row r="92" spans="1:21" ht="32.25" customHeight="1" thickBot="1">
      <c r="A92" s="345"/>
      <c r="B92" s="97" t="s">
        <v>346</v>
      </c>
      <c r="C92" s="97" t="s">
        <v>347</v>
      </c>
      <c r="D92" s="97" t="s">
        <v>348</v>
      </c>
      <c r="E92" s="352" t="s">
        <v>349</v>
      </c>
      <c r="F92" s="352"/>
      <c r="G92" s="362"/>
      <c r="H92" s="363"/>
      <c r="I92" s="364"/>
      <c r="J92" s="157" t="s">
        <v>356</v>
      </c>
      <c r="K92" s="158" t="s">
        <v>329</v>
      </c>
      <c r="L92" s="183"/>
      <c r="M92" s="184">
        <v>994.43</v>
      </c>
      <c r="N92" s="2"/>
      <c r="U92" s="63"/>
    </row>
    <row r="93" spans="1:21" ht="26.25" customHeight="1" thickBot="1">
      <c r="A93" s="346"/>
      <c r="B93" s="139" t="s">
        <v>375</v>
      </c>
      <c r="C93" s="139" t="s">
        <v>376</v>
      </c>
      <c r="D93" s="159">
        <v>45478</v>
      </c>
      <c r="E93" s="196"/>
      <c r="F93" s="188" t="s">
        <v>436</v>
      </c>
      <c r="G93" s="428"/>
      <c r="H93" s="429"/>
      <c r="I93" s="430"/>
      <c r="J93" s="157" t="s">
        <v>353</v>
      </c>
      <c r="K93" s="158" t="s">
        <v>329</v>
      </c>
      <c r="L93" s="183"/>
      <c r="M93" s="184">
        <v>695</v>
      </c>
      <c r="N93" s="2"/>
      <c r="U93" s="62"/>
    </row>
    <row r="94" spans="1:21" ht="34.5" customHeight="1" thickTop="1">
      <c r="A94" s="344">
        <f t="shared" ref="A94" si="8">A89+1</f>
        <v>15</v>
      </c>
      <c r="B94" s="94" t="s">
        <v>342</v>
      </c>
      <c r="C94" s="94" t="s">
        <v>343</v>
      </c>
      <c r="D94" s="94" t="s">
        <v>344</v>
      </c>
      <c r="E94" s="332" t="s">
        <v>345</v>
      </c>
      <c r="F94" s="332"/>
      <c r="G94" s="332" t="s">
        <v>336</v>
      </c>
      <c r="H94" s="348"/>
      <c r="I94" s="104"/>
      <c r="J94" s="55" t="s">
        <v>350</v>
      </c>
      <c r="K94" s="56"/>
      <c r="L94" s="56"/>
      <c r="M94" s="57"/>
      <c r="N94" s="2"/>
      <c r="U94" s="62"/>
    </row>
    <row r="95" spans="1:21" ht="23.5" customHeight="1">
      <c r="A95" s="374"/>
      <c r="B95" s="136" t="s">
        <v>530</v>
      </c>
      <c r="C95" s="136" t="s">
        <v>529</v>
      </c>
      <c r="D95" s="152">
        <v>45505</v>
      </c>
      <c r="E95" s="136"/>
      <c r="F95" s="136" t="s">
        <v>433</v>
      </c>
      <c r="G95" s="414" t="s">
        <v>438</v>
      </c>
      <c r="H95" s="417"/>
      <c r="I95" s="418"/>
      <c r="J95" s="145" t="s">
        <v>351</v>
      </c>
      <c r="K95" s="179" t="s">
        <v>329</v>
      </c>
      <c r="L95" s="179"/>
      <c r="M95" s="180">
        <v>158.12</v>
      </c>
      <c r="N95" s="2"/>
      <c r="U95" s="62"/>
    </row>
    <row r="96" spans="1:21" ht="28.5" customHeight="1">
      <c r="A96" s="374"/>
      <c r="B96" s="97" t="s">
        <v>346</v>
      </c>
      <c r="C96" s="97" t="s">
        <v>347</v>
      </c>
      <c r="D96" s="97" t="s">
        <v>348</v>
      </c>
      <c r="E96" s="352" t="s">
        <v>349</v>
      </c>
      <c r="F96" s="352"/>
      <c r="G96" s="362"/>
      <c r="H96" s="363"/>
      <c r="I96" s="364"/>
      <c r="J96" s="157" t="s">
        <v>356</v>
      </c>
      <c r="K96" s="183" t="s">
        <v>329</v>
      </c>
      <c r="L96" s="183"/>
      <c r="M96" s="184">
        <v>304.04000000000002</v>
      </c>
      <c r="N96" s="2"/>
      <c r="U96" s="62"/>
    </row>
    <row r="97" spans="1:21">
      <c r="A97" s="374"/>
      <c r="B97" s="411" t="s">
        <v>369</v>
      </c>
      <c r="C97" s="139" t="s">
        <v>376</v>
      </c>
      <c r="D97" s="372">
        <v>45506</v>
      </c>
      <c r="E97" s="196"/>
      <c r="F97" s="387" t="s">
        <v>437</v>
      </c>
      <c r="G97" s="425"/>
      <c r="H97" s="426"/>
      <c r="I97" s="427"/>
      <c r="J97" s="143" t="s">
        <v>353</v>
      </c>
      <c r="K97" s="185" t="s">
        <v>329</v>
      </c>
      <c r="L97" s="185"/>
      <c r="M97" s="186">
        <v>139.5</v>
      </c>
      <c r="N97" s="20"/>
      <c r="U97" s="62"/>
    </row>
    <row r="98" spans="1:21" ht="13" thickBot="1">
      <c r="A98" s="374"/>
      <c r="B98" s="411"/>
      <c r="C98" s="139"/>
      <c r="D98" s="372"/>
      <c r="E98" s="195"/>
      <c r="F98" s="387"/>
      <c r="G98" s="425"/>
      <c r="H98" s="426"/>
      <c r="I98" s="427"/>
      <c r="J98" s="143"/>
      <c r="K98" s="185"/>
      <c r="L98" s="185"/>
      <c r="M98" s="186"/>
      <c r="N98" s="20"/>
      <c r="U98" s="62"/>
    </row>
    <row r="99" spans="1:21" ht="13" hidden="1" thickBot="1">
      <c r="A99" s="98"/>
      <c r="B99" s="412"/>
      <c r="C99" s="139"/>
      <c r="D99" s="386"/>
      <c r="E99" s="195"/>
      <c r="F99" s="388"/>
      <c r="G99" s="428"/>
      <c r="H99" s="429"/>
      <c r="I99" s="430"/>
      <c r="J99" s="197"/>
      <c r="K99" s="198"/>
      <c r="L99" s="198"/>
      <c r="M99" s="199"/>
      <c r="N99" s="20"/>
      <c r="U99" s="62"/>
    </row>
    <row r="100" spans="1:21" ht="29.65" customHeight="1" thickTop="1" thickBot="1">
      <c r="A100" s="344">
        <f t="shared" ref="A100" si="9">A94+1</f>
        <v>16</v>
      </c>
      <c r="B100" s="94" t="s">
        <v>342</v>
      </c>
      <c r="C100" s="94" t="s">
        <v>343</v>
      </c>
      <c r="D100" s="94" t="s">
        <v>344</v>
      </c>
      <c r="E100" s="332" t="s">
        <v>345</v>
      </c>
      <c r="F100" s="332"/>
      <c r="G100" s="332" t="s">
        <v>336</v>
      </c>
      <c r="H100" s="348"/>
      <c r="I100" s="104"/>
      <c r="J100" s="75" t="s">
        <v>350</v>
      </c>
      <c r="K100" s="76"/>
      <c r="L100" s="76"/>
      <c r="M100" s="77"/>
      <c r="N100" s="2"/>
      <c r="U100" s="62"/>
    </row>
    <row r="101" spans="1:21" ht="40.9" customHeight="1" thickBot="1">
      <c r="A101" s="345"/>
      <c r="B101" s="136" t="s">
        <v>439</v>
      </c>
      <c r="C101" s="136" t="s">
        <v>440</v>
      </c>
      <c r="D101" s="152">
        <v>45438</v>
      </c>
      <c r="E101" s="136"/>
      <c r="F101" s="136" t="s">
        <v>441</v>
      </c>
      <c r="G101" s="414" t="s">
        <v>550</v>
      </c>
      <c r="H101" s="417"/>
      <c r="I101" s="418"/>
      <c r="J101" s="145" t="s">
        <v>351</v>
      </c>
      <c r="K101" s="179" t="s">
        <v>329</v>
      </c>
      <c r="L101" s="179"/>
      <c r="M101" s="191">
        <v>1602</v>
      </c>
      <c r="N101" s="2"/>
      <c r="U101" s="62"/>
    </row>
    <row r="102" spans="1:21" ht="13" hidden="1" thickBot="1">
      <c r="A102" s="345"/>
      <c r="B102" s="11"/>
      <c r="C102" s="11"/>
      <c r="D102" s="4"/>
      <c r="E102" s="11"/>
      <c r="F102" s="11"/>
      <c r="G102" s="110"/>
      <c r="H102" s="114"/>
      <c r="I102" s="115"/>
      <c r="J102" s="71" t="s">
        <v>352</v>
      </c>
      <c r="K102" s="72"/>
      <c r="L102" s="72" t="s">
        <v>329</v>
      </c>
      <c r="M102" s="73">
        <v>671.9</v>
      </c>
      <c r="N102" s="2"/>
      <c r="U102" s="62"/>
    </row>
    <row r="103" spans="1:21" ht="29.25" customHeight="1" thickBot="1">
      <c r="A103" s="345"/>
      <c r="B103" s="97" t="s">
        <v>346</v>
      </c>
      <c r="C103" s="97" t="s">
        <v>347</v>
      </c>
      <c r="D103" s="97" t="s">
        <v>348</v>
      </c>
      <c r="E103" s="352" t="s">
        <v>349</v>
      </c>
      <c r="F103" s="352"/>
      <c r="G103" s="362"/>
      <c r="H103" s="363"/>
      <c r="I103" s="364"/>
      <c r="J103" s="169" t="s">
        <v>356</v>
      </c>
      <c r="K103" s="170" t="s">
        <v>329</v>
      </c>
      <c r="L103" s="170"/>
      <c r="M103" s="171">
        <v>800</v>
      </c>
      <c r="N103" s="2"/>
      <c r="U103" s="62"/>
    </row>
    <row r="104" spans="1:21" ht="29.25" customHeight="1" thickBot="1">
      <c r="A104" s="345"/>
      <c r="B104" s="97"/>
      <c r="C104" s="97"/>
      <c r="D104" s="97"/>
      <c r="E104" s="97"/>
      <c r="F104" s="97"/>
      <c r="G104" s="111"/>
      <c r="H104" s="112"/>
      <c r="I104" s="113"/>
      <c r="J104" s="14" t="s">
        <v>353</v>
      </c>
      <c r="K104" s="170" t="s">
        <v>329</v>
      </c>
      <c r="L104" s="68"/>
      <c r="M104" s="116">
        <v>800</v>
      </c>
      <c r="N104" s="2"/>
      <c r="U104" s="62"/>
    </row>
    <row r="105" spans="1:21" ht="17.5" customHeight="1" thickBot="1">
      <c r="A105" s="346"/>
      <c r="B105" s="139" t="s">
        <v>355</v>
      </c>
      <c r="C105" s="139" t="s">
        <v>551</v>
      </c>
      <c r="D105" s="159">
        <v>45445</v>
      </c>
      <c r="E105" s="196"/>
      <c r="F105" s="188" t="s">
        <v>442</v>
      </c>
      <c r="G105" s="379"/>
      <c r="H105" s="380"/>
      <c r="I105" s="381"/>
      <c r="J105" s="14"/>
      <c r="K105" s="68"/>
      <c r="L105" s="68"/>
      <c r="M105" s="66"/>
      <c r="N105" s="2"/>
      <c r="U105" s="62"/>
    </row>
    <row r="106" spans="1:21" ht="34.5" customHeight="1" thickTop="1" thickBot="1">
      <c r="A106" s="344">
        <f t="shared" ref="A106" si="10">A100+1</f>
        <v>17</v>
      </c>
      <c r="B106" s="94" t="s">
        <v>342</v>
      </c>
      <c r="C106" s="94" t="s">
        <v>343</v>
      </c>
      <c r="D106" s="94" t="s">
        <v>344</v>
      </c>
      <c r="E106" s="332" t="s">
        <v>345</v>
      </c>
      <c r="F106" s="332"/>
      <c r="G106" s="332" t="s">
        <v>336</v>
      </c>
      <c r="H106" s="348"/>
      <c r="I106" s="104"/>
      <c r="J106" s="55" t="s">
        <v>350</v>
      </c>
      <c r="K106" s="56"/>
      <c r="L106" s="56"/>
      <c r="M106" s="57"/>
      <c r="N106" s="2"/>
      <c r="U106" s="62"/>
    </row>
    <row r="107" spans="1:21" ht="55.9" customHeight="1" thickBot="1">
      <c r="A107" s="345"/>
      <c r="B107" s="136" t="s">
        <v>443</v>
      </c>
      <c r="C107" s="136" t="s">
        <v>444</v>
      </c>
      <c r="D107" s="162">
        <v>45441</v>
      </c>
      <c r="E107" s="136" t="s">
        <v>372</v>
      </c>
      <c r="F107" s="160" t="s">
        <v>446</v>
      </c>
      <c r="G107" s="414" t="s">
        <v>445</v>
      </c>
      <c r="H107" s="417"/>
      <c r="I107" s="418"/>
      <c r="J107" s="145" t="s">
        <v>351</v>
      </c>
      <c r="K107" s="179" t="s">
        <v>329</v>
      </c>
      <c r="L107" s="179"/>
      <c r="M107" s="201">
        <v>292</v>
      </c>
      <c r="N107" s="2"/>
      <c r="U107" s="62"/>
    </row>
    <row r="108" spans="1:21" ht="21" customHeight="1" thickBot="1">
      <c r="A108" s="345"/>
      <c r="B108" s="97" t="s">
        <v>346</v>
      </c>
      <c r="C108" s="97" t="s">
        <v>347</v>
      </c>
      <c r="D108" s="97" t="s">
        <v>348</v>
      </c>
      <c r="E108" s="352" t="s">
        <v>349</v>
      </c>
      <c r="F108" s="352"/>
      <c r="G108" s="362"/>
      <c r="H108" s="363"/>
      <c r="I108" s="364"/>
      <c r="J108" s="195" t="s">
        <v>354</v>
      </c>
      <c r="K108" s="181"/>
      <c r="L108" s="181" t="s">
        <v>329</v>
      </c>
      <c r="M108" s="202">
        <v>350</v>
      </c>
      <c r="N108" s="2"/>
      <c r="U108" s="62"/>
    </row>
    <row r="109" spans="1:21" ht="33" customHeight="1" thickBot="1">
      <c r="A109" s="345"/>
      <c r="B109" s="160" t="s">
        <v>355</v>
      </c>
      <c r="C109" s="166" t="s">
        <v>445</v>
      </c>
      <c r="D109" s="372">
        <v>45444</v>
      </c>
      <c r="E109" s="196"/>
      <c r="F109" s="387" t="s">
        <v>447</v>
      </c>
      <c r="G109" s="425"/>
      <c r="H109" s="426"/>
      <c r="I109" s="427"/>
      <c r="J109" s="157"/>
      <c r="K109" s="183"/>
      <c r="L109" s="183"/>
      <c r="M109" s="200"/>
      <c r="N109" s="2"/>
      <c r="U109" s="62"/>
    </row>
    <row r="110" spans="1:21" ht="13" thickBot="1">
      <c r="A110" s="346"/>
      <c r="B110" s="139"/>
      <c r="C110" s="139"/>
      <c r="D110" s="386"/>
      <c r="E110" s="196"/>
      <c r="F110" s="388"/>
      <c r="G110" s="428"/>
      <c r="H110" s="429"/>
      <c r="I110" s="430"/>
      <c r="J110" s="157"/>
      <c r="K110" s="183"/>
      <c r="L110" s="183"/>
      <c r="M110" s="200"/>
      <c r="N110" s="2"/>
      <c r="U110" s="62"/>
    </row>
    <row r="111" spans="1:21" ht="33.75" customHeight="1" thickTop="1" thickBot="1">
      <c r="A111" s="344">
        <f t="shared" ref="A111" si="11">A106+1</f>
        <v>18</v>
      </c>
      <c r="B111" s="94" t="s">
        <v>342</v>
      </c>
      <c r="C111" s="94" t="s">
        <v>343</v>
      </c>
      <c r="D111" s="94" t="s">
        <v>344</v>
      </c>
      <c r="E111" s="332" t="s">
        <v>345</v>
      </c>
      <c r="F111" s="332"/>
      <c r="G111" s="332" t="s">
        <v>336</v>
      </c>
      <c r="H111" s="348"/>
      <c r="I111" s="104"/>
      <c r="J111" s="55" t="s">
        <v>350</v>
      </c>
      <c r="K111" s="56"/>
      <c r="L111" s="56"/>
      <c r="M111" s="57"/>
      <c r="N111" s="2"/>
      <c r="U111" s="62"/>
    </row>
    <row r="112" spans="1:21" ht="28.15" customHeight="1" thickBot="1">
      <c r="A112" s="345"/>
      <c r="B112" s="136" t="s">
        <v>448</v>
      </c>
      <c r="C112" s="136" t="s">
        <v>449</v>
      </c>
      <c r="D112" s="162">
        <v>45460</v>
      </c>
      <c r="E112" s="136"/>
      <c r="F112" s="136" t="s">
        <v>450</v>
      </c>
      <c r="G112" s="414" t="s">
        <v>452</v>
      </c>
      <c r="H112" s="417"/>
      <c r="I112" s="418"/>
      <c r="J112" s="145" t="s">
        <v>356</v>
      </c>
      <c r="K112" s="145"/>
      <c r="L112" s="179" t="s">
        <v>329</v>
      </c>
      <c r="M112" s="180">
        <v>530</v>
      </c>
      <c r="N112" s="2"/>
      <c r="U112" s="62"/>
    </row>
    <row r="113" spans="1:21" ht="30.75" customHeight="1" thickBot="1">
      <c r="A113" s="345"/>
      <c r="B113" s="97" t="s">
        <v>346</v>
      </c>
      <c r="C113" s="97" t="s">
        <v>347</v>
      </c>
      <c r="D113" s="97" t="s">
        <v>348</v>
      </c>
      <c r="E113" s="352" t="s">
        <v>349</v>
      </c>
      <c r="F113" s="352"/>
      <c r="G113" s="362"/>
      <c r="H113" s="363"/>
      <c r="I113" s="364"/>
      <c r="J113" s="157" t="s">
        <v>353</v>
      </c>
      <c r="K113" s="158"/>
      <c r="L113" s="183" t="s">
        <v>329</v>
      </c>
      <c r="M113" s="184">
        <v>405</v>
      </c>
      <c r="N113" s="2"/>
      <c r="U113" s="62"/>
    </row>
    <row r="114" spans="1:21" ht="25.5" customHeight="1" thickBot="1">
      <c r="A114" s="346"/>
      <c r="B114" s="139" t="s">
        <v>355</v>
      </c>
      <c r="C114" s="139" t="s">
        <v>452</v>
      </c>
      <c r="D114" s="216">
        <v>45464</v>
      </c>
      <c r="E114" s="12"/>
      <c r="F114" s="217" t="s">
        <v>451</v>
      </c>
      <c r="G114" s="379"/>
      <c r="H114" s="380"/>
      <c r="I114" s="381"/>
      <c r="J114" s="14"/>
      <c r="K114" s="101"/>
      <c r="L114" s="68"/>
      <c r="M114" s="66"/>
      <c r="N114" s="2"/>
      <c r="U114" s="62"/>
    </row>
    <row r="115" spans="1:21" ht="33" customHeight="1" thickTop="1" thickBot="1">
      <c r="A115" s="344">
        <f t="shared" ref="A115" si="12">A111+1</f>
        <v>19</v>
      </c>
      <c r="B115" s="94" t="s">
        <v>342</v>
      </c>
      <c r="C115" s="94" t="s">
        <v>343</v>
      </c>
      <c r="D115" s="94" t="s">
        <v>344</v>
      </c>
      <c r="E115" s="332" t="s">
        <v>345</v>
      </c>
      <c r="F115" s="332"/>
      <c r="G115" s="332" t="s">
        <v>336</v>
      </c>
      <c r="H115" s="348"/>
      <c r="I115" s="104"/>
      <c r="J115" s="55" t="s">
        <v>350</v>
      </c>
      <c r="K115" s="56"/>
      <c r="L115" s="56"/>
      <c r="M115" s="57"/>
      <c r="N115" s="2"/>
      <c r="U115" s="62"/>
    </row>
    <row r="116" spans="1:21" ht="36.65" customHeight="1" thickBot="1">
      <c r="A116" s="345"/>
      <c r="B116" s="136" t="s">
        <v>448</v>
      </c>
      <c r="C116" s="136" t="s">
        <v>552</v>
      </c>
      <c r="D116" s="152">
        <v>45494</v>
      </c>
      <c r="E116" s="136"/>
      <c r="F116" s="136" t="s">
        <v>453</v>
      </c>
      <c r="G116" s="414" t="s">
        <v>455</v>
      </c>
      <c r="H116" s="417"/>
      <c r="I116" s="418"/>
      <c r="J116" s="189" t="s">
        <v>356</v>
      </c>
      <c r="K116" s="189"/>
      <c r="L116" s="190" t="s">
        <v>329</v>
      </c>
      <c r="M116" s="191">
        <v>4300</v>
      </c>
      <c r="N116" s="2"/>
      <c r="U116" s="62"/>
    </row>
    <row r="117" spans="1:21" ht="22.15" customHeight="1" thickBot="1">
      <c r="A117" s="345"/>
      <c r="B117" s="136"/>
      <c r="C117" s="136"/>
      <c r="D117" s="152"/>
      <c r="E117" s="136"/>
      <c r="F117" s="136"/>
      <c r="G117" s="138"/>
      <c r="H117" s="177"/>
      <c r="I117" s="178"/>
      <c r="J117" s="144"/>
      <c r="K117" s="166"/>
      <c r="L117" s="193"/>
      <c r="M117" s="194"/>
      <c r="N117" s="2"/>
      <c r="U117" s="62"/>
    </row>
    <row r="118" spans="1:21" ht="28.9" customHeight="1" thickBot="1">
      <c r="A118" s="345"/>
      <c r="B118" s="97" t="s">
        <v>346</v>
      </c>
      <c r="C118" s="97" t="s">
        <v>347</v>
      </c>
      <c r="D118" s="97" t="s">
        <v>348</v>
      </c>
      <c r="E118" s="352" t="s">
        <v>349</v>
      </c>
      <c r="F118" s="352"/>
      <c r="G118" s="362"/>
      <c r="H118" s="363"/>
      <c r="I118" s="364"/>
      <c r="J118" s="172"/>
      <c r="K118" s="192"/>
      <c r="L118" s="173"/>
      <c r="M118" s="175"/>
      <c r="N118" s="2"/>
      <c r="U118" s="62"/>
    </row>
    <row r="119" spans="1:21" ht="28.9" customHeight="1" thickBot="1">
      <c r="A119" s="346"/>
      <c r="B119" s="139" t="s">
        <v>355</v>
      </c>
      <c r="C119" s="139" t="s">
        <v>455</v>
      </c>
      <c r="D119" s="159">
        <v>45514</v>
      </c>
      <c r="E119" s="196"/>
      <c r="F119" s="188" t="s">
        <v>454</v>
      </c>
      <c r="G119" s="428"/>
      <c r="H119" s="429"/>
      <c r="I119" s="430"/>
      <c r="J119" s="172"/>
      <c r="K119" s="192"/>
      <c r="L119" s="192"/>
      <c r="M119" s="175"/>
      <c r="N119" s="2"/>
      <c r="U119" s="62"/>
    </row>
    <row r="120" spans="1:21" ht="30" customHeight="1" thickTop="1" thickBot="1">
      <c r="A120" s="344">
        <f t="shared" ref="A120" si="13">A115+1</f>
        <v>20</v>
      </c>
      <c r="B120" s="94" t="s">
        <v>342</v>
      </c>
      <c r="C120" s="94" t="s">
        <v>343</v>
      </c>
      <c r="D120" s="94" t="s">
        <v>344</v>
      </c>
      <c r="E120" s="332" t="s">
        <v>345</v>
      </c>
      <c r="F120" s="332"/>
      <c r="G120" s="332" t="s">
        <v>336</v>
      </c>
      <c r="H120" s="348"/>
      <c r="I120" s="104"/>
      <c r="J120" s="55" t="s">
        <v>350</v>
      </c>
      <c r="K120" s="56"/>
      <c r="L120" s="56"/>
      <c r="M120" s="57"/>
      <c r="N120" s="2"/>
      <c r="U120" s="62"/>
    </row>
    <row r="121" spans="1:21" ht="96" customHeight="1" thickBot="1">
      <c r="A121" s="345"/>
      <c r="B121" s="136" t="s">
        <v>456</v>
      </c>
      <c r="C121" s="151" t="s">
        <v>457</v>
      </c>
      <c r="D121" s="152">
        <v>45446</v>
      </c>
      <c r="E121" s="136"/>
      <c r="F121" s="136" t="s">
        <v>553</v>
      </c>
      <c r="G121" s="414" t="s">
        <v>554</v>
      </c>
      <c r="H121" s="417"/>
      <c r="I121" s="418"/>
      <c r="J121" s="145" t="s">
        <v>351</v>
      </c>
      <c r="K121" s="145"/>
      <c r="L121" s="179" t="s">
        <v>329</v>
      </c>
      <c r="M121" s="180">
        <v>241.42</v>
      </c>
      <c r="N121" s="2"/>
      <c r="U121" s="62"/>
    </row>
    <row r="122" spans="1:21" ht="26.5" customHeight="1" thickBot="1">
      <c r="A122" s="345"/>
      <c r="B122" s="136"/>
      <c r="C122" s="203"/>
      <c r="D122" s="152"/>
      <c r="E122" s="136"/>
      <c r="F122" s="136"/>
      <c r="G122" s="138"/>
      <c r="H122" s="177"/>
      <c r="I122" s="178"/>
      <c r="J122" s="195" t="s">
        <v>356</v>
      </c>
      <c r="K122" s="139"/>
      <c r="L122" s="181" t="s">
        <v>329</v>
      </c>
      <c r="M122" s="182">
        <v>235</v>
      </c>
      <c r="N122" s="2"/>
      <c r="U122" s="62"/>
    </row>
    <row r="123" spans="1:21" ht="31.5" customHeight="1" thickBot="1">
      <c r="A123" s="345"/>
      <c r="B123" s="97" t="s">
        <v>346</v>
      </c>
      <c r="C123" s="97" t="s">
        <v>347</v>
      </c>
      <c r="D123" s="97" t="s">
        <v>348</v>
      </c>
      <c r="E123" s="352" t="s">
        <v>349</v>
      </c>
      <c r="F123" s="352"/>
      <c r="G123" s="362"/>
      <c r="H123" s="363"/>
      <c r="I123" s="364"/>
      <c r="J123" s="157" t="s">
        <v>353</v>
      </c>
      <c r="K123" s="158"/>
      <c r="L123" s="183" t="s">
        <v>329</v>
      </c>
      <c r="M123" s="184">
        <v>50</v>
      </c>
      <c r="N123" s="2"/>
      <c r="U123" s="62"/>
    </row>
    <row r="124" spans="1:21" ht="21.65" customHeight="1" thickBot="1">
      <c r="A124" s="346"/>
      <c r="B124" s="139" t="s">
        <v>355</v>
      </c>
      <c r="C124" s="139" t="s">
        <v>459</v>
      </c>
      <c r="D124" s="159">
        <v>45448</v>
      </c>
      <c r="E124" s="196"/>
      <c r="F124" s="168" t="s">
        <v>458</v>
      </c>
      <c r="G124" s="379"/>
      <c r="H124" s="380"/>
      <c r="I124" s="381"/>
      <c r="J124" s="157"/>
      <c r="K124" s="158"/>
      <c r="L124" s="183"/>
      <c r="M124" s="184"/>
      <c r="N124" s="2"/>
      <c r="U124" s="62"/>
    </row>
    <row r="125" spans="1:21" ht="31.5" customHeight="1" thickTop="1" thickBot="1">
      <c r="A125" s="344">
        <f>A120+1</f>
        <v>21</v>
      </c>
      <c r="B125" s="94" t="s">
        <v>342</v>
      </c>
      <c r="C125" s="94" t="s">
        <v>343</v>
      </c>
      <c r="D125" s="94" t="s">
        <v>344</v>
      </c>
      <c r="E125" s="332" t="s">
        <v>345</v>
      </c>
      <c r="F125" s="332"/>
      <c r="G125" s="332" t="s">
        <v>336</v>
      </c>
      <c r="H125" s="348"/>
      <c r="I125" s="104"/>
      <c r="J125" s="55" t="s">
        <v>350</v>
      </c>
      <c r="K125" s="56"/>
      <c r="L125" s="56"/>
      <c r="M125" s="57"/>
      <c r="N125" s="2"/>
      <c r="U125" s="62"/>
    </row>
    <row r="126" spans="1:21" ht="50.65" customHeight="1" thickBot="1">
      <c r="A126" s="345"/>
      <c r="B126" s="136" t="s">
        <v>460</v>
      </c>
      <c r="C126" s="136" t="s">
        <v>569</v>
      </c>
      <c r="D126" s="152">
        <v>45450</v>
      </c>
      <c r="E126" s="136"/>
      <c r="F126" s="136" t="s">
        <v>461</v>
      </c>
      <c r="G126" s="414" t="s">
        <v>462</v>
      </c>
      <c r="H126" s="417"/>
      <c r="I126" s="418"/>
      <c r="J126" s="145" t="s">
        <v>351</v>
      </c>
      <c r="K126" s="145" t="s">
        <v>329</v>
      </c>
      <c r="L126" s="179"/>
      <c r="M126" s="180">
        <v>408.68</v>
      </c>
      <c r="N126" s="2"/>
      <c r="U126" s="62"/>
    </row>
    <row r="127" spans="1:21" ht="17.5" customHeight="1" thickBot="1">
      <c r="A127" s="345"/>
      <c r="B127" s="136"/>
      <c r="C127" s="136"/>
      <c r="D127" s="152"/>
      <c r="E127" s="136"/>
      <c r="F127" s="136"/>
      <c r="G127" s="138"/>
      <c r="H127" s="177"/>
      <c r="I127" s="178"/>
      <c r="J127" s="195" t="s">
        <v>351</v>
      </c>
      <c r="K127" s="139"/>
      <c r="L127" s="179" t="s">
        <v>329</v>
      </c>
      <c r="M127" s="182">
        <v>1240.7</v>
      </c>
      <c r="N127" s="2"/>
      <c r="U127" s="62"/>
    </row>
    <row r="128" spans="1:21" ht="21" customHeight="1" thickBot="1">
      <c r="A128" s="345"/>
      <c r="B128" s="136"/>
      <c r="C128" s="136"/>
      <c r="D128" s="152"/>
      <c r="E128" s="136"/>
      <c r="F128" s="136"/>
      <c r="G128" s="138"/>
      <c r="H128" s="177"/>
      <c r="I128" s="178"/>
      <c r="J128" s="195" t="s">
        <v>356</v>
      </c>
      <c r="K128" s="139"/>
      <c r="L128" s="179" t="s">
        <v>329</v>
      </c>
      <c r="M128" s="182">
        <v>327.24</v>
      </c>
      <c r="N128" s="2"/>
      <c r="U128" s="62"/>
    </row>
    <row r="129" spans="1:21" ht="30.75" customHeight="1" thickBot="1">
      <c r="A129" s="345"/>
      <c r="B129" s="97" t="s">
        <v>346</v>
      </c>
      <c r="C129" s="97" t="s">
        <v>347</v>
      </c>
      <c r="D129" s="97" t="s">
        <v>348</v>
      </c>
      <c r="E129" s="352" t="s">
        <v>349</v>
      </c>
      <c r="F129" s="352"/>
      <c r="G129" s="362"/>
      <c r="H129" s="363"/>
      <c r="I129" s="364"/>
      <c r="J129" s="157" t="s">
        <v>356</v>
      </c>
      <c r="K129" s="158" t="s">
        <v>329</v>
      </c>
      <c r="L129" s="204"/>
      <c r="M129" s="184">
        <v>1470.72</v>
      </c>
      <c r="N129" s="2"/>
      <c r="U129" s="62"/>
    </row>
    <row r="130" spans="1:21" ht="20.5" customHeight="1" thickBot="1">
      <c r="A130" s="346"/>
      <c r="B130" s="166" t="s">
        <v>355</v>
      </c>
      <c r="C130" s="139" t="s">
        <v>462</v>
      </c>
      <c r="D130" s="159">
        <v>45457</v>
      </c>
      <c r="E130" s="196"/>
      <c r="F130" s="168" t="s">
        <v>463</v>
      </c>
      <c r="G130" s="428"/>
      <c r="H130" s="429"/>
      <c r="I130" s="430"/>
      <c r="J130" s="157" t="s">
        <v>353</v>
      </c>
      <c r="K130" s="158" t="s">
        <v>329</v>
      </c>
      <c r="L130" s="183"/>
      <c r="M130" s="184">
        <v>1164.25</v>
      </c>
      <c r="N130" s="2"/>
      <c r="U130" s="62"/>
    </row>
    <row r="131" spans="1:21" ht="28.5" customHeight="1" thickTop="1" thickBot="1">
      <c r="A131" s="344">
        <f t="shared" ref="A131" si="14">A125+1</f>
        <v>22</v>
      </c>
      <c r="B131" s="94" t="s">
        <v>342</v>
      </c>
      <c r="C131" s="94" t="s">
        <v>343</v>
      </c>
      <c r="D131" s="94" t="s">
        <v>344</v>
      </c>
      <c r="E131" s="332" t="s">
        <v>345</v>
      </c>
      <c r="F131" s="332"/>
      <c r="G131" s="332" t="s">
        <v>336</v>
      </c>
      <c r="H131" s="348"/>
      <c r="I131" s="104"/>
      <c r="J131" s="223" t="s">
        <v>354</v>
      </c>
      <c r="K131" s="220"/>
      <c r="L131" s="221" t="s">
        <v>329</v>
      </c>
      <c r="M131" s="222">
        <v>711.94</v>
      </c>
      <c r="N131" s="2"/>
      <c r="U131" s="62"/>
    </row>
    <row r="132" spans="1:21" ht="28.5" customHeight="1" thickTop="1" thickBot="1">
      <c r="A132" s="374"/>
      <c r="B132" s="94"/>
      <c r="C132" s="94"/>
      <c r="D132" s="94"/>
      <c r="E132" s="94"/>
      <c r="F132" s="94"/>
      <c r="G132" s="94"/>
      <c r="H132" s="219"/>
      <c r="I132" s="219"/>
      <c r="J132" s="221" t="s">
        <v>351</v>
      </c>
      <c r="K132" s="158" t="s">
        <v>329</v>
      </c>
      <c r="L132" s="220"/>
      <c r="M132" s="222">
        <v>43.73</v>
      </c>
      <c r="N132" s="2"/>
      <c r="U132" s="62"/>
    </row>
    <row r="133" spans="1:21" ht="40.15" customHeight="1" thickBot="1">
      <c r="A133" s="345"/>
      <c r="B133" s="160" t="s">
        <v>460</v>
      </c>
      <c r="C133" s="160" t="s">
        <v>464</v>
      </c>
      <c r="D133" s="162">
        <v>45480</v>
      </c>
      <c r="E133" s="160"/>
      <c r="F133" s="160" t="s">
        <v>555</v>
      </c>
      <c r="G133" s="376" t="s">
        <v>462</v>
      </c>
      <c r="H133" s="377"/>
      <c r="I133" s="378"/>
      <c r="J133" s="218" t="s">
        <v>351</v>
      </c>
      <c r="K133" s="190"/>
      <c r="L133" s="190" t="s">
        <v>329</v>
      </c>
      <c r="M133" s="191">
        <v>1240.7</v>
      </c>
      <c r="N133" s="2"/>
      <c r="U133" s="62"/>
    </row>
    <row r="134" spans="1:21" ht="30" customHeight="1" thickBot="1">
      <c r="A134" s="345"/>
      <c r="B134" s="119" t="s">
        <v>346</v>
      </c>
      <c r="C134" s="119" t="s">
        <v>347</v>
      </c>
      <c r="D134" s="119" t="s">
        <v>348</v>
      </c>
      <c r="E134" s="431" t="s">
        <v>349</v>
      </c>
      <c r="F134" s="431"/>
      <c r="G134" s="432"/>
      <c r="H134" s="433"/>
      <c r="I134" s="434"/>
      <c r="J134" s="172" t="s">
        <v>356</v>
      </c>
      <c r="K134" s="173"/>
      <c r="L134" s="173" t="s">
        <v>329</v>
      </c>
      <c r="M134" s="175">
        <v>1369.88</v>
      </c>
      <c r="N134" s="2"/>
      <c r="U134" s="62"/>
    </row>
    <row r="135" spans="1:21" ht="21.75" customHeight="1" thickBot="1">
      <c r="A135" s="346"/>
      <c r="B135" s="166" t="s">
        <v>369</v>
      </c>
      <c r="C135" s="166" t="s">
        <v>462</v>
      </c>
      <c r="D135" s="167">
        <v>45487</v>
      </c>
      <c r="E135" s="81"/>
      <c r="F135" s="168" t="s">
        <v>465</v>
      </c>
      <c r="G135" s="435"/>
      <c r="H135" s="436"/>
      <c r="I135" s="437"/>
      <c r="J135" s="172" t="s">
        <v>353</v>
      </c>
      <c r="K135" s="173" t="s">
        <v>329</v>
      </c>
      <c r="L135" s="173"/>
      <c r="M135" s="175">
        <v>840</v>
      </c>
      <c r="N135" s="2"/>
      <c r="U135" s="62"/>
    </row>
    <row r="136" spans="1:21" ht="30" customHeight="1" thickTop="1" thickBot="1">
      <c r="A136" s="344">
        <f t="shared" ref="A136" si="15">A131+1</f>
        <v>23</v>
      </c>
      <c r="B136" s="94" t="s">
        <v>342</v>
      </c>
      <c r="C136" s="94" t="s">
        <v>343</v>
      </c>
      <c r="D136" s="94" t="s">
        <v>344</v>
      </c>
      <c r="E136" s="332" t="s">
        <v>345</v>
      </c>
      <c r="F136" s="332"/>
      <c r="G136" s="332" t="s">
        <v>336</v>
      </c>
      <c r="H136" s="348"/>
      <c r="I136" s="104"/>
      <c r="J136" s="55" t="s">
        <v>350</v>
      </c>
      <c r="K136" s="56"/>
      <c r="L136" s="56"/>
      <c r="M136" s="57"/>
      <c r="N136" s="2"/>
      <c r="U136" s="62"/>
    </row>
    <row r="137" spans="1:21" ht="26.5" customHeight="1" thickBot="1">
      <c r="A137" s="345"/>
      <c r="B137" s="136" t="s">
        <v>466</v>
      </c>
      <c r="C137" s="136" t="s">
        <v>468</v>
      </c>
      <c r="D137" s="152">
        <v>45447</v>
      </c>
      <c r="E137" s="136"/>
      <c r="F137" s="136" t="s">
        <v>470</v>
      </c>
      <c r="G137" s="414" t="s">
        <v>472</v>
      </c>
      <c r="H137" s="417"/>
      <c r="I137" s="418"/>
      <c r="J137" s="145" t="s">
        <v>351</v>
      </c>
      <c r="K137" s="145" t="s">
        <v>329</v>
      </c>
      <c r="L137" s="179"/>
      <c r="M137" s="180">
        <v>702.17</v>
      </c>
      <c r="N137" s="2"/>
      <c r="U137" s="62"/>
    </row>
    <row r="138" spans="1:21" ht="17.5" customHeight="1" thickBot="1">
      <c r="A138" s="345"/>
      <c r="B138" s="136"/>
      <c r="C138" s="136"/>
      <c r="D138" s="152"/>
      <c r="E138" s="136"/>
      <c r="F138" s="136"/>
      <c r="G138" s="138"/>
      <c r="H138" s="177"/>
      <c r="I138" s="178"/>
      <c r="J138" s="195" t="s">
        <v>353</v>
      </c>
      <c r="K138" s="139" t="s">
        <v>329</v>
      </c>
      <c r="L138" s="181"/>
      <c r="M138" s="182">
        <v>430.5</v>
      </c>
      <c r="N138" s="2"/>
      <c r="U138" s="62"/>
    </row>
    <row r="139" spans="1:21" ht="31.5" customHeight="1" thickBot="1">
      <c r="A139" s="345"/>
      <c r="B139" s="97" t="s">
        <v>346</v>
      </c>
      <c r="C139" s="97" t="s">
        <v>347</v>
      </c>
      <c r="D139" s="97" t="s">
        <v>348</v>
      </c>
      <c r="E139" s="352" t="s">
        <v>349</v>
      </c>
      <c r="F139" s="352"/>
      <c r="G139" s="362"/>
      <c r="H139" s="363"/>
      <c r="I139" s="364"/>
      <c r="J139" s="172" t="s">
        <v>528</v>
      </c>
      <c r="K139" s="192"/>
      <c r="L139" s="173" t="s">
        <v>329</v>
      </c>
      <c r="M139" s="175">
        <v>10000</v>
      </c>
      <c r="N139" s="2"/>
      <c r="U139" s="62"/>
    </row>
    <row r="140" spans="1:21" ht="13" thickBot="1">
      <c r="A140" s="346"/>
      <c r="B140" s="139" t="s">
        <v>467</v>
      </c>
      <c r="C140" s="139" t="s">
        <v>469</v>
      </c>
      <c r="D140" s="159">
        <v>45456</v>
      </c>
      <c r="E140" s="196"/>
      <c r="F140" s="188" t="s">
        <v>471</v>
      </c>
      <c r="G140" s="428"/>
      <c r="H140" s="429"/>
      <c r="I140" s="430"/>
      <c r="J140" s="157"/>
      <c r="K140" s="158"/>
      <c r="L140" s="183"/>
      <c r="M140" s="184"/>
      <c r="N140" s="2"/>
      <c r="U140" s="62"/>
    </row>
    <row r="141" spans="1:21" ht="33" customHeight="1" thickTop="1" thickBot="1">
      <c r="A141" s="344">
        <f t="shared" ref="A141" si="16">A136+1</f>
        <v>24</v>
      </c>
      <c r="B141" s="94" t="s">
        <v>342</v>
      </c>
      <c r="C141" s="94" t="s">
        <v>343</v>
      </c>
      <c r="D141" s="94" t="s">
        <v>344</v>
      </c>
      <c r="E141" s="332" t="s">
        <v>345</v>
      </c>
      <c r="F141" s="332"/>
      <c r="G141" s="332" t="s">
        <v>336</v>
      </c>
      <c r="H141" s="348"/>
      <c r="I141" s="104"/>
      <c r="J141" s="55" t="s">
        <v>350</v>
      </c>
      <c r="K141" s="56"/>
      <c r="L141" s="56"/>
      <c r="M141" s="57"/>
      <c r="N141" s="2"/>
      <c r="U141" s="62"/>
    </row>
    <row r="142" spans="1:21" ht="27" customHeight="1" thickBot="1">
      <c r="A142" s="345"/>
      <c r="B142" s="136" t="s">
        <v>374</v>
      </c>
      <c r="C142" s="136" t="s">
        <v>473</v>
      </c>
      <c r="D142" s="152">
        <v>45453</v>
      </c>
      <c r="E142" s="136"/>
      <c r="F142" s="136" t="s">
        <v>474</v>
      </c>
      <c r="G142" s="414" t="s">
        <v>556</v>
      </c>
      <c r="H142" s="417"/>
      <c r="I142" s="418"/>
      <c r="J142" s="145" t="s">
        <v>351</v>
      </c>
      <c r="K142" s="145" t="s">
        <v>329</v>
      </c>
      <c r="L142" s="179"/>
      <c r="M142" s="180">
        <v>152</v>
      </c>
      <c r="N142" s="2"/>
      <c r="U142" s="62"/>
    </row>
    <row r="143" spans="1:21" ht="18" customHeight="1" thickBot="1">
      <c r="A143" s="345"/>
      <c r="B143" s="136"/>
      <c r="C143" s="136"/>
      <c r="D143" s="152"/>
      <c r="E143" s="136"/>
      <c r="F143" s="136"/>
      <c r="G143" s="138"/>
      <c r="H143" s="177"/>
      <c r="I143" s="178"/>
      <c r="J143" s="195" t="s">
        <v>351</v>
      </c>
      <c r="K143" s="139"/>
      <c r="L143" s="181" t="s">
        <v>329</v>
      </c>
      <c r="M143" s="182">
        <v>6563.1</v>
      </c>
      <c r="N143" s="2"/>
      <c r="U143" s="62"/>
    </row>
    <row r="144" spans="1:21" ht="29.25" customHeight="1" thickBot="1">
      <c r="A144" s="345"/>
      <c r="B144" s="97" t="s">
        <v>346</v>
      </c>
      <c r="C144" s="97" t="s">
        <v>347</v>
      </c>
      <c r="D144" s="97" t="s">
        <v>348</v>
      </c>
      <c r="E144" s="352" t="s">
        <v>349</v>
      </c>
      <c r="F144" s="352"/>
      <c r="G144" s="362"/>
      <c r="H144" s="363"/>
      <c r="I144" s="364"/>
      <c r="J144" s="157" t="s">
        <v>353</v>
      </c>
      <c r="K144" s="158" t="s">
        <v>329</v>
      </c>
      <c r="L144" s="183"/>
      <c r="M144" s="184">
        <v>1962</v>
      </c>
      <c r="N144" s="2"/>
      <c r="U144" s="62"/>
    </row>
    <row r="145" spans="1:21" ht="16.149999999999999" customHeight="1" thickBot="1">
      <c r="A145" s="345"/>
      <c r="B145" s="97"/>
      <c r="C145" s="97"/>
      <c r="D145" s="97"/>
      <c r="E145" s="97"/>
      <c r="F145" s="97"/>
      <c r="G145" s="111"/>
      <c r="H145" s="112"/>
      <c r="I145" s="113"/>
      <c r="J145" s="157" t="s">
        <v>356</v>
      </c>
      <c r="K145" s="158"/>
      <c r="L145" s="183" t="s">
        <v>329</v>
      </c>
      <c r="M145" s="184">
        <v>661</v>
      </c>
      <c r="N145" s="2"/>
      <c r="U145" s="62"/>
    </row>
    <row r="146" spans="1:21" ht="13" thickBot="1">
      <c r="A146" s="346"/>
      <c r="B146" s="166" t="s">
        <v>467</v>
      </c>
      <c r="C146" s="139" t="s">
        <v>557</v>
      </c>
      <c r="D146" s="159">
        <v>45463</v>
      </c>
      <c r="E146" s="196"/>
      <c r="F146" s="188" t="s">
        <v>475</v>
      </c>
      <c r="G146" s="379"/>
      <c r="H146" s="380"/>
      <c r="I146" s="381"/>
      <c r="J146" s="14"/>
      <c r="K146" s="101"/>
      <c r="L146" s="68"/>
      <c r="M146" s="66"/>
      <c r="N146" s="2"/>
      <c r="U146" s="62"/>
    </row>
    <row r="147" spans="1:21" ht="28.5" customHeight="1" thickTop="1">
      <c r="A147" s="344">
        <f>A141+1</f>
        <v>25</v>
      </c>
      <c r="B147" s="94" t="s">
        <v>342</v>
      </c>
      <c r="C147" s="94" t="s">
        <v>343</v>
      </c>
      <c r="D147" s="94" t="s">
        <v>344</v>
      </c>
      <c r="E147" s="348" t="s">
        <v>345</v>
      </c>
      <c r="F147" s="439"/>
      <c r="G147" s="348" t="s">
        <v>336</v>
      </c>
      <c r="H147" s="440"/>
      <c r="I147" s="104"/>
      <c r="J147" s="55" t="s">
        <v>350</v>
      </c>
      <c r="K147" s="56"/>
      <c r="L147" s="56"/>
      <c r="M147" s="57"/>
      <c r="N147" s="2"/>
      <c r="U147" s="62"/>
    </row>
    <row r="148" spans="1:21" ht="41.5" customHeight="1">
      <c r="A148" s="374"/>
      <c r="B148" s="136" t="s">
        <v>374</v>
      </c>
      <c r="C148" s="136" t="s">
        <v>476</v>
      </c>
      <c r="D148" s="152">
        <v>45466</v>
      </c>
      <c r="E148" s="136"/>
      <c r="F148" s="136" t="s">
        <v>558</v>
      </c>
      <c r="G148" s="376" t="s">
        <v>533</v>
      </c>
      <c r="H148" s="377"/>
      <c r="I148" s="378"/>
      <c r="J148" s="145" t="s">
        <v>356</v>
      </c>
      <c r="K148" s="145"/>
      <c r="L148" s="179" t="s">
        <v>329</v>
      </c>
      <c r="M148" s="180">
        <v>1275</v>
      </c>
      <c r="N148" s="2"/>
      <c r="U148" s="62"/>
    </row>
    <row r="149" spans="1:21" ht="29.25" customHeight="1">
      <c r="A149" s="374"/>
      <c r="B149" s="97" t="s">
        <v>346</v>
      </c>
      <c r="C149" s="97" t="s">
        <v>347</v>
      </c>
      <c r="D149" s="97" t="s">
        <v>348</v>
      </c>
      <c r="E149" s="441" t="s">
        <v>349</v>
      </c>
      <c r="F149" s="442"/>
      <c r="G149" s="362"/>
      <c r="H149" s="363"/>
      <c r="I149" s="364"/>
      <c r="J149" s="157" t="s">
        <v>353</v>
      </c>
      <c r="K149" s="158"/>
      <c r="L149" s="183" t="s">
        <v>329</v>
      </c>
      <c r="M149" s="184">
        <v>185</v>
      </c>
      <c r="N149" s="2"/>
      <c r="U149" s="62"/>
    </row>
    <row r="150" spans="1:21" ht="29.25" customHeight="1">
      <c r="A150" s="374"/>
      <c r="B150" s="97"/>
      <c r="C150" s="97"/>
      <c r="D150" s="97"/>
      <c r="E150" s="117"/>
      <c r="F150" s="118"/>
      <c r="G150" s="111"/>
      <c r="H150" s="112"/>
      <c r="I150" s="113"/>
      <c r="J150" s="157" t="s">
        <v>354</v>
      </c>
      <c r="K150" s="158"/>
      <c r="L150" s="183" t="s">
        <v>329</v>
      </c>
      <c r="M150" s="184">
        <v>1099</v>
      </c>
      <c r="N150" s="2"/>
      <c r="U150" s="62"/>
    </row>
    <row r="151" spans="1:21" ht="13" thickBot="1">
      <c r="A151" s="375"/>
      <c r="B151" s="139" t="s">
        <v>369</v>
      </c>
      <c r="C151" s="166" t="s">
        <v>534</v>
      </c>
      <c r="D151" s="159">
        <v>45471</v>
      </c>
      <c r="E151" s="196"/>
      <c r="F151" s="168" t="s">
        <v>532</v>
      </c>
      <c r="G151" s="428"/>
      <c r="H151" s="429"/>
      <c r="I151" s="430"/>
      <c r="J151" s="157"/>
      <c r="K151" s="158"/>
      <c r="L151" s="158"/>
      <c r="M151" s="205"/>
      <c r="N151" s="2"/>
      <c r="U151" s="62"/>
    </row>
    <row r="152" spans="1:21" ht="25.5" customHeight="1" thickTop="1" thickBot="1">
      <c r="A152" s="344">
        <f>A147+1</f>
        <v>26</v>
      </c>
      <c r="B152" s="94" t="s">
        <v>342</v>
      </c>
      <c r="C152" s="94" t="s">
        <v>343</v>
      </c>
      <c r="D152" s="94" t="s">
        <v>344</v>
      </c>
      <c r="E152" s="332" t="s">
        <v>345</v>
      </c>
      <c r="F152" s="332"/>
      <c r="G152" s="332" t="s">
        <v>336</v>
      </c>
      <c r="H152" s="348"/>
      <c r="I152" s="104"/>
      <c r="J152" s="55" t="s">
        <v>350</v>
      </c>
      <c r="K152" s="56"/>
      <c r="L152" s="56"/>
      <c r="M152" s="57"/>
      <c r="N152" s="2"/>
      <c r="U152" s="62"/>
    </row>
    <row r="153" spans="1:21" ht="13" thickBot="1">
      <c r="A153" s="345"/>
      <c r="B153" s="136" t="s">
        <v>477</v>
      </c>
      <c r="C153" s="136" t="s">
        <v>478</v>
      </c>
      <c r="D153" s="162">
        <v>45452</v>
      </c>
      <c r="E153" s="160"/>
      <c r="F153" s="160" t="s">
        <v>480</v>
      </c>
      <c r="G153" s="414" t="s">
        <v>479</v>
      </c>
      <c r="H153" s="417"/>
      <c r="I153" s="418"/>
      <c r="J153" s="145" t="s">
        <v>351</v>
      </c>
      <c r="K153" s="145"/>
      <c r="L153" s="179" t="s">
        <v>329</v>
      </c>
      <c r="M153" s="180">
        <v>600</v>
      </c>
      <c r="N153" s="2"/>
      <c r="U153" s="62"/>
    </row>
    <row r="154" spans="1:21" ht="24.75" customHeight="1" thickBot="1">
      <c r="A154" s="345"/>
      <c r="B154" s="97" t="s">
        <v>346</v>
      </c>
      <c r="C154" s="97" t="s">
        <v>347</v>
      </c>
      <c r="D154" s="213" t="s">
        <v>348</v>
      </c>
      <c r="E154" s="438" t="s">
        <v>349</v>
      </c>
      <c r="F154" s="438"/>
      <c r="G154" s="362"/>
      <c r="H154" s="363"/>
      <c r="I154" s="364"/>
      <c r="J154" s="157" t="s">
        <v>354</v>
      </c>
      <c r="K154" s="158"/>
      <c r="L154" s="183" t="s">
        <v>329</v>
      </c>
      <c r="M154" s="184">
        <v>965</v>
      </c>
      <c r="N154" s="2"/>
      <c r="U154" s="62"/>
    </row>
    <row r="155" spans="1:21" ht="13" thickBot="1">
      <c r="A155" s="346"/>
      <c r="B155" s="139" t="s">
        <v>355</v>
      </c>
      <c r="C155" s="139" t="s">
        <v>479</v>
      </c>
      <c r="D155" s="167">
        <v>45458</v>
      </c>
      <c r="E155" s="227"/>
      <c r="F155" s="168" t="s">
        <v>481</v>
      </c>
      <c r="G155" s="428"/>
      <c r="H155" s="429"/>
      <c r="I155" s="430"/>
      <c r="J155" s="157"/>
      <c r="K155" s="158"/>
      <c r="L155" s="183"/>
      <c r="M155" s="184"/>
      <c r="N155" s="2"/>
      <c r="U155" s="62"/>
    </row>
    <row r="156" spans="1:21" ht="28.5" customHeight="1" thickTop="1" thickBot="1">
      <c r="A156" s="344">
        <f t="shared" ref="A156" si="17">A152+1</f>
        <v>27</v>
      </c>
      <c r="B156" s="94" t="s">
        <v>342</v>
      </c>
      <c r="C156" s="94" t="s">
        <v>343</v>
      </c>
      <c r="D156" s="94" t="s">
        <v>344</v>
      </c>
      <c r="E156" s="332" t="s">
        <v>345</v>
      </c>
      <c r="F156" s="332"/>
      <c r="G156" s="332" t="s">
        <v>336</v>
      </c>
      <c r="H156" s="348"/>
      <c r="I156" s="104"/>
      <c r="J156" s="55" t="s">
        <v>350</v>
      </c>
      <c r="K156" s="56"/>
      <c r="L156" s="56"/>
      <c r="M156" s="57"/>
      <c r="N156" s="2"/>
      <c r="U156" s="62"/>
    </row>
    <row r="157" spans="1:21" ht="13" thickBot="1">
      <c r="A157" s="345"/>
      <c r="B157" s="11" t="s">
        <v>477</v>
      </c>
      <c r="C157" s="11" t="s">
        <v>570</v>
      </c>
      <c r="D157" s="4">
        <v>45487</v>
      </c>
      <c r="E157" s="11"/>
      <c r="F157" s="11" t="s">
        <v>373</v>
      </c>
      <c r="G157" s="443" t="s">
        <v>535</v>
      </c>
      <c r="H157" s="444"/>
      <c r="I157" s="445"/>
      <c r="J157" s="53" t="s">
        <v>351</v>
      </c>
      <c r="K157" s="53"/>
      <c r="L157" s="67" t="s">
        <v>329</v>
      </c>
      <c r="M157" s="65">
        <v>600</v>
      </c>
      <c r="N157" s="2"/>
      <c r="U157" s="62"/>
    </row>
    <row r="158" spans="1:21" ht="28.5" customHeight="1" thickBot="1">
      <c r="A158" s="345"/>
      <c r="B158" s="97" t="s">
        <v>346</v>
      </c>
      <c r="C158" s="97" t="s">
        <v>347</v>
      </c>
      <c r="D158" s="97" t="s">
        <v>348</v>
      </c>
      <c r="E158" s="352" t="s">
        <v>349</v>
      </c>
      <c r="F158" s="352"/>
      <c r="G158" s="362"/>
      <c r="H158" s="363"/>
      <c r="I158" s="364"/>
      <c r="J158" s="14" t="s">
        <v>356</v>
      </c>
      <c r="K158" s="101"/>
      <c r="L158" s="68" t="s">
        <v>329</v>
      </c>
      <c r="M158" s="66">
        <v>800</v>
      </c>
      <c r="N158" s="2"/>
      <c r="U158" s="62"/>
    </row>
    <row r="159" spans="1:21" ht="13" thickBot="1">
      <c r="A159" s="346"/>
      <c r="B159" s="102" t="s">
        <v>355</v>
      </c>
      <c r="C159" s="229" t="s">
        <v>535</v>
      </c>
      <c r="D159" s="99">
        <v>45502</v>
      </c>
      <c r="E159" s="12"/>
      <c r="F159" s="13" t="s">
        <v>482</v>
      </c>
      <c r="G159" s="379"/>
      <c r="H159" s="380"/>
      <c r="I159" s="381"/>
      <c r="J159" s="14" t="s">
        <v>354</v>
      </c>
      <c r="K159" s="101"/>
      <c r="L159" s="68" t="s">
        <v>329</v>
      </c>
      <c r="M159" s="66">
        <v>800</v>
      </c>
      <c r="N159" s="2"/>
      <c r="U159" s="62"/>
    </row>
    <row r="160" spans="1:21" ht="29.25" customHeight="1" thickTop="1" thickBot="1">
      <c r="A160" s="344">
        <f t="shared" ref="A160" si="18">A156+1</f>
        <v>28</v>
      </c>
      <c r="B160" s="94" t="s">
        <v>342</v>
      </c>
      <c r="C160" s="94" t="s">
        <v>343</v>
      </c>
      <c r="D160" s="94" t="s">
        <v>344</v>
      </c>
      <c r="E160" s="332" t="s">
        <v>345</v>
      </c>
      <c r="F160" s="332"/>
      <c r="G160" s="332" t="s">
        <v>336</v>
      </c>
      <c r="H160" s="348"/>
      <c r="I160" s="104"/>
      <c r="J160" s="55" t="s">
        <v>350</v>
      </c>
      <c r="K160" s="56"/>
      <c r="L160" s="56"/>
      <c r="M160" s="57"/>
      <c r="N160" s="2"/>
      <c r="U160" s="62"/>
    </row>
    <row r="161" spans="1:21" ht="20.5" thickBot="1">
      <c r="A161" s="345"/>
      <c r="B161" s="11" t="s">
        <v>371</v>
      </c>
      <c r="C161" s="11" t="s">
        <v>571</v>
      </c>
      <c r="D161" s="4">
        <v>45474</v>
      </c>
      <c r="E161" s="11"/>
      <c r="F161" s="11" t="s">
        <v>483</v>
      </c>
      <c r="G161" s="443" t="s">
        <v>526</v>
      </c>
      <c r="H161" s="444"/>
      <c r="I161" s="445"/>
      <c r="J161" s="53" t="s">
        <v>356</v>
      </c>
      <c r="K161" s="53"/>
      <c r="L161" s="67" t="s">
        <v>329</v>
      </c>
      <c r="M161" s="65">
        <v>240</v>
      </c>
      <c r="N161" s="2"/>
      <c r="U161" s="62"/>
    </row>
    <row r="162" spans="1:21" ht="30" customHeight="1" thickBot="1">
      <c r="A162" s="345"/>
      <c r="B162" s="97" t="s">
        <v>346</v>
      </c>
      <c r="C162" s="97" t="s">
        <v>347</v>
      </c>
      <c r="D162" s="97" t="s">
        <v>348</v>
      </c>
      <c r="E162" s="352" t="s">
        <v>349</v>
      </c>
      <c r="F162" s="352"/>
      <c r="G162" s="362"/>
      <c r="H162" s="363"/>
      <c r="I162" s="364"/>
      <c r="J162" s="14"/>
      <c r="K162" s="101"/>
      <c r="L162" s="68"/>
      <c r="M162" s="66"/>
      <c r="N162" s="2"/>
      <c r="U162" s="62"/>
    </row>
    <row r="163" spans="1:21" ht="13" thickBot="1">
      <c r="A163" s="346"/>
      <c r="B163" s="102" t="s">
        <v>355</v>
      </c>
      <c r="C163" s="102" t="s">
        <v>526</v>
      </c>
      <c r="D163" s="99">
        <v>45478</v>
      </c>
      <c r="E163" s="12"/>
      <c r="F163" s="13" t="s">
        <v>484</v>
      </c>
      <c r="G163" s="379"/>
      <c r="H163" s="380"/>
      <c r="I163" s="381"/>
      <c r="J163" s="14"/>
      <c r="K163" s="101"/>
      <c r="L163" s="68"/>
      <c r="M163" s="66"/>
      <c r="N163" s="2"/>
      <c r="U163" s="62"/>
    </row>
    <row r="164" spans="1:21" ht="32.25" customHeight="1" thickTop="1" thickBot="1">
      <c r="A164" s="344">
        <f t="shared" ref="A164" si="19">A160+1</f>
        <v>29</v>
      </c>
      <c r="B164" s="94" t="s">
        <v>342</v>
      </c>
      <c r="C164" s="94" t="s">
        <v>343</v>
      </c>
      <c r="D164" s="94" t="s">
        <v>344</v>
      </c>
      <c r="E164" s="332" t="s">
        <v>345</v>
      </c>
      <c r="F164" s="332"/>
      <c r="G164" s="332" t="s">
        <v>336</v>
      </c>
      <c r="H164" s="348"/>
      <c r="I164" s="104"/>
      <c r="J164" s="55" t="s">
        <v>350</v>
      </c>
      <c r="K164" s="56"/>
      <c r="L164" s="56"/>
      <c r="M164" s="57"/>
      <c r="N164" s="2"/>
      <c r="U164" s="62"/>
    </row>
    <row r="165" spans="1:21" ht="20.5" thickBot="1">
      <c r="A165" s="345"/>
      <c r="B165" s="11" t="s">
        <v>486</v>
      </c>
      <c r="C165" s="11" t="s">
        <v>487</v>
      </c>
      <c r="D165" s="206">
        <v>45462</v>
      </c>
      <c r="E165" s="80"/>
      <c r="F165" s="80" t="s">
        <v>561</v>
      </c>
      <c r="G165" s="446" t="s">
        <v>560</v>
      </c>
      <c r="H165" s="415"/>
      <c r="I165" s="416"/>
      <c r="J165" s="53" t="s">
        <v>356</v>
      </c>
      <c r="K165" s="53"/>
      <c r="L165" s="67" t="s">
        <v>329</v>
      </c>
      <c r="M165" s="65">
        <v>1960</v>
      </c>
      <c r="N165" s="2"/>
      <c r="U165" s="62"/>
    </row>
    <row r="166" spans="1:21" ht="29.25" customHeight="1" thickBot="1">
      <c r="A166" s="345"/>
      <c r="B166" s="97" t="s">
        <v>346</v>
      </c>
      <c r="C166" s="97" t="s">
        <v>347</v>
      </c>
      <c r="D166" s="228">
        <v>45100</v>
      </c>
      <c r="E166" s="438" t="s">
        <v>349</v>
      </c>
      <c r="F166" s="438"/>
      <c r="G166" s="362"/>
      <c r="H166" s="363"/>
      <c r="I166" s="364"/>
      <c r="J166" s="14"/>
      <c r="K166" s="101"/>
      <c r="L166" s="68"/>
      <c r="M166" s="66"/>
      <c r="N166" s="2"/>
      <c r="U166" s="62"/>
    </row>
    <row r="167" spans="1:21" ht="13" thickBot="1">
      <c r="A167" s="346"/>
      <c r="B167" s="102" t="s">
        <v>355</v>
      </c>
      <c r="C167" s="102" t="s">
        <v>559</v>
      </c>
      <c r="D167" s="216">
        <v>45466</v>
      </c>
      <c r="E167" s="81"/>
      <c r="F167" s="207" t="s">
        <v>531</v>
      </c>
      <c r="G167" s="379"/>
      <c r="H167" s="380"/>
      <c r="I167" s="381"/>
      <c r="J167" s="14"/>
      <c r="K167" s="101"/>
      <c r="L167" s="101"/>
      <c r="M167" s="15"/>
      <c r="N167" s="2"/>
      <c r="U167" s="62"/>
    </row>
    <row r="168" spans="1:21" ht="29.25" customHeight="1" thickTop="1" thickBot="1">
      <c r="A168" s="344">
        <f>A164+1</f>
        <v>30</v>
      </c>
      <c r="B168" s="94" t="s">
        <v>342</v>
      </c>
      <c r="C168" s="94" t="s">
        <v>343</v>
      </c>
      <c r="D168" s="94" t="s">
        <v>344</v>
      </c>
      <c r="E168" s="332" t="s">
        <v>345</v>
      </c>
      <c r="F168" s="332"/>
      <c r="G168" s="332" t="s">
        <v>336</v>
      </c>
      <c r="H168" s="348"/>
      <c r="I168" s="104"/>
      <c r="J168" s="55" t="s">
        <v>350</v>
      </c>
      <c r="K168" s="56"/>
      <c r="L168" s="56"/>
      <c r="M168" s="57"/>
      <c r="N168" s="2"/>
      <c r="U168" s="62"/>
    </row>
    <row r="169" spans="1:21" ht="13" thickBot="1">
      <c r="A169" s="345"/>
      <c r="B169" s="11" t="s">
        <v>488</v>
      </c>
      <c r="C169" s="11" t="s">
        <v>489</v>
      </c>
      <c r="D169" s="4">
        <v>45467</v>
      </c>
      <c r="E169" s="11"/>
      <c r="F169" s="11" t="s">
        <v>425</v>
      </c>
      <c r="G169" s="224" t="s">
        <v>537</v>
      </c>
      <c r="H169" s="225"/>
      <c r="I169" s="226"/>
      <c r="J169" s="233" t="s">
        <v>356</v>
      </c>
      <c r="K169" s="234"/>
      <c r="L169" s="234" t="s">
        <v>329</v>
      </c>
      <c r="M169" s="235">
        <v>603</v>
      </c>
      <c r="N169" s="2"/>
      <c r="U169" s="62"/>
    </row>
    <row r="170" spans="1:21" ht="13" thickBot="1">
      <c r="A170" s="345"/>
      <c r="B170" s="11"/>
      <c r="C170" s="11"/>
      <c r="D170" s="4"/>
      <c r="E170" s="11"/>
      <c r="F170" s="11"/>
      <c r="G170" s="110"/>
      <c r="H170" s="114"/>
      <c r="I170" s="115"/>
      <c r="J170" s="64" t="s">
        <v>353</v>
      </c>
      <c r="K170" s="70"/>
      <c r="L170" s="70" t="s">
        <v>329</v>
      </c>
      <c r="M170" s="69">
        <v>75</v>
      </c>
      <c r="N170" s="2"/>
      <c r="U170" s="62"/>
    </row>
    <row r="171" spans="1:21" ht="24" customHeight="1" thickBot="1">
      <c r="A171" s="345"/>
      <c r="B171" s="97" t="s">
        <v>346</v>
      </c>
      <c r="C171" s="97" t="s">
        <v>347</v>
      </c>
      <c r="D171" s="97" t="s">
        <v>348</v>
      </c>
      <c r="E171" s="352" t="s">
        <v>349</v>
      </c>
      <c r="F171" s="352"/>
      <c r="G171" s="362"/>
      <c r="H171" s="363"/>
      <c r="I171" s="364"/>
      <c r="J171" s="14"/>
      <c r="K171" s="68"/>
      <c r="L171" s="68"/>
      <c r="M171" s="66"/>
      <c r="N171" s="2"/>
      <c r="U171" s="62"/>
    </row>
    <row r="172" spans="1:21" ht="13" thickBot="1">
      <c r="A172" s="346"/>
      <c r="B172" s="102" t="s">
        <v>355</v>
      </c>
      <c r="C172" s="229" t="s">
        <v>536</v>
      </c>
      <c r="D172" s="99">
        <v>45471</v>
      </c>
      <c r="E172" s="12"/>
      <c r="F172" s="13" t="s">
        <v>490</v>
      </c>
      <c r="G172" s="379"/>
      <c r="H172" s="380"/>
      <c r="I172" s="381"/>
      <c r="J172" s="14"/>
      <c r="K172" s="68"/>
      <c r="L172" s="68"/>
      <c r="M172" s="66"/>
      <c r="N172" s="2"/>
      <c r="U172" s="62"/>
    </row>
    <row r="173" spans="1:21" ht="25.5" customHeight="1" thickTop="1" thickBot="1">
      <c r="A173" s="344">
        <f t="shared" ref="A173" si="20">A168+1</f>
        <v>31</v>
      </c>
      <c r="B173" s="94" t="s">
        <v>342</v>
      </c>
      <c r="C173" s="94" t="s">
        <v>343</v>
      </c>
      <c r="D173" s="94" t="s">
        <v>344</v>
      </c>
      <c r="E173" s="332" t="s">
        <v>345</v>
      </c>
      <c r="F173" s="332"/>
      <c r="G173" s="332" t="s">
        <v>336</v>
      </c>
      <c r="H173" s="348"/>
      <c r="I173" s="104"/>
      <c r="J173" s="55" t="s">
        <v>350</v>
      </c>
      <c r="K173" s="56"/>
      <c r="L173" s="56"/>
      <c r="M173" s="57"/>
      <c r="N173" s="2"/>
      <c r="U173" s="62"/>
    </row>
    <row r="174" spans="1:21" ht="20.5" thickBot="1">
      <c r="A174" s="345"/>
      <c r="B174" s="11" t="s">
        <v>491</v>
      </c>
      <c r="C174" s="11" t="s">
        <v>572</v>
      </c>
      <c r="D174" s="4">
        <v>45480</v>
      </c>
      <c r="E174" s="11"/>
      <c r="F174" s="11" t="s">
        <v>493</v>
      </c>
      <c r="G174" s="446" t="s">
        <v>494</v>
      </c>
      <c r="H174" s="415"/>
      <c r="I174" s="416"/>
      <c r="J174" s="53" t="s">
        <v>351</v>
      </c>
      <c r="K174" s="53"/>
      <c r="L174" s="67" t="s">
        <v>329</v>
      </c>
      <c r="M174" s="65">
        <v>2820.18</v>
      </c>
      <c r="N174" s="2"/>
      <c r="U174" s="62"/>
    </row>
    <row r="175" spans="1:21" ht="24.75" customHeight="1" thickBot="1">
      <c r="A175" s="345"/>
      <c r="B175" s="97" t="s">
        <v>346</v>
      </c>
      <c r="C175" s="97" t="s">
        <v>347</v>
      </c>
      <c r="D175" s="97" t="s">
        <v>348</v>
      </c>
      <c r="E175" s="352" t="s">
        <v>349</v>
      </c>
      <c r="F175" s="352"/>
      <c r="G175" s="362"/>
      <c r="H175" s="363"/>
      <c r="I175" s="364"/>
      <c r="J175" s="14" t="s">
        <v>356</v>
      </c>
      <c r="K175" s="101"/>
      <c r="L175" s="68" t="s">
        <v>329</v>
      </c>
      <c r="M175" s="66">
        <v>3639.7</v>
      </c>
      <c r="N175" s="2"/>
      <c r="U175" s="62"/>
    </row>
    <row r="176" spans="1:21" ht="13" thickBot="1">
      <c r="A176" s="346"/>
      <c r="B176" s="102" t="s">
        <v>355</v>
      </c>
      <c r="C176" s="102" t="s">
        <v>492</v>
      </c>
      <c r="D176" s="99">
        <v>45495</v>
      </c>
      <c r="E176" s="12"/>
      <c r="F176" s="13" t="s">
        <v>495</v>
      </c>
      <c r="G176" s="379"/>
      <c r="H176" s="380"/>
      <c r="I176" s="381"/>
      <c r="J176" s="14" t="s">
        <v>353</v>
      </c>
      <c r="K176" s="101"/>
      <c r="L176" s="68" t="s">
        <v>329</v>
      </c>
      <c r="M176" s="66">
        <v>1646</v>
      </c>
      <c r="N176" s="2"/>
      <c r="U176" s="62"/>
    </row>
    <row r="177" spans="1:21" ht="21.75" customHeight="1" thickTop="1" thickBot="1">
      <c r="A177" s="344">
        <f t="shared" ref="A177" si="21">A173+1</f>
        <v>32</v>
      </c>
      <c r="B177" s="94" t="s">
        <v>342</v>
      </c>
      <c r="C177" s="94" t="s">
        <v>343</v>
      </c>
      <c r="D177" s="94" t="s">
        <v>344</v>
      </c>
      <c r="E177" s="332" t="s">
        <v>345</v>
      </c>
      <c r="F177" s="332"/>
      <c r="G177" s="332" t="s">
        <v>336</v>
      </c>
      <c r="H177" s="348"/>
      <c r="I177" s="104"/>
      <c r="J177" s="55" t="s">
        <v>350</v>
      </c>
      <c r="K177" s="56"/>
      <c r="L177" s="56"/>
      <c r="M177" s="57"/>
      <c r="N177" s="2"/>
      <c r="U177" s="62"/>
    </row>
    <row r="178" spans="1:21" ht="13" thickBot="1">
      <c r="A178" s="345"/>
      <c r="B178" s="11" t="s">
        <v>496</v>
      </c>
      <c r="C178" s="11" t="s">
        <v>497</v>
      </c>
      <c r="D178" s="4">
        <v>45481</v>
      </c>
      <c r="E178" s="11"/>
      <c r="F178" s="11" t="s">
        <v>566</v>
      </c>
      <c r="G178" s="446" t="s">
        <v>498</v>
      </c>
      <c r="H178" s="415"/>
      <c r="I178" s="416"/>
      <c r="J178" s="53" t="s">
        <v>351</v>
      </c>
      <c r="K178" s="53" t="s">
        <v>329</v>
      </c>
      <c r="L178" s="67"/>
      <c r="M178" s="65">
        <v>2245.83</v>
      </c>
      <c r="N178" s="2"/>
      <c r="U178" s="62"/>
    </row>
    <row r="179" spans="1:21" ht="21" customHeight="1" thickBot="1">
      <c r="A179" s="345"/>
      <c r="B179" s="97" t="s">
        <v>346</v>
      </c>
      <c r="C179" s="97" t="s">
        <v>347</v>
      </c>
      <c r="D179" s="97" t="s">
        <v>348</v>
      </c>
      <c r="E179" s="352" t="s">
        <v>349</v>
      </c>
      <c r="F179" s="352"/>
      <c r="G179" s="362"/>
      <c r="H179" s="363"/>
      <c r="I179" s="364"/>
      <c r="J179" s="14" t="s">
        <v>356</v>
      </c>
      <c r="K179" s="101"/>
      <c r="L179" s="68" t="s">
        <v>329</v>
      </c>
      <c r="M179" s="66">
        <v>1590.18</v>
      </c>
      <c r="N179" s="2"/>
      <c r="U179" s="62"/>
    </row>
    <row r="180" spans="1:21" ht="13" thickBot="1">
      <c r="A180" s="346"/>
      <c r="B180" s="102" t="s">
        <v>355</v>
      </c>
      <c r="C180" s="447" t="s">
        <v>575</v>
      </c>
      <c r="D180" s="448"/>
      <c r="E180" s="449"/>
      <c r="F180" s="13" t="s">
        <v>499</v>
      </c>
      <c r="G180" s="379"/>
      <c r="H180" s="380"/>
      <c r="I180" s="381"/>
      <c r="J180" s="14" t="s">
        <v>353</v>
      </c>
      <c r="K180" s="101"/>
      <c r="L180" s="68" t="s">
        <v>329</v>
      </c>
      <c r="M180" s="66">
        <v>400</v>
      </c>
      <c r="N180" s="2"/>
      <c r="U180" s="62"/>
    </row>
    <row r="181" spans="1:21" ht="25.5" customHeight="1" thickTop="1" thickBot="1">
      <c r="A181" s="344">
        <f>A177+1</f>
        <v>33</v>
      </c>
      <c r="B181" s="94" t="s">
        <v>342</v>
      </c>
      <c r="C181" s="94" t="s">
        <v>343</v>
      </c>
      <c r="D181" s="94" t="s">
        <v>344</v>
      </c>
      <c r="E181" s="332" t="s">
        <v>345</v>
      </c>
      <c r="F181" s="332"/>
      <c r="G181" s="332" t="s">
        <v>336</v>
      </c>
      <c r="H181" s="348"/>
      <c r="I181" s="104"/>
      <c r="J181" s="55" t="s">
        <v>350</v>
      </c>
      <c r="K181" s="56"/>
      <c r="L181" s="56"/>
      <c r="M181" s="57"/>
      <c r="N181" s="2"/>
      <c r="U181" s="62"/>
    </row>
    <row r="182" spans="1:21" ht="13" thickBot="1">
      <c r="A182" s="345"/>
      <c r="B182" s="11" t="s">
        <v>500</v>
      </c>
      <c r="C182" s="11" t="s">
        <v>357</v>
      </c>
      <c r="D182" s="4"/>
      <c r="E182" s="11"/>
      <c r="F182" s="11"/>
      <c r="G182" s="450" t="s">
        <v>504</v>
      </c>
      <c r="H182" s="451"/>
      <c r="I182" s="452"/>
      <c r="J182" s="53" t="s">
        <v>351</v>
      </c>
      <c r="K182" s="53"/>
      <c r="L182" s="67" t="s">
        <v>329</v>
      </c>
      <c r="M182" s="65">
        <v>372.31</v>
      </c>
      <c r="N182" s="2"/>
      <c r="U182" s="62"/>
    </row>
    <row r="183" spans="1:21" ht="13" thickBot="1">
      <c r="A183" s="345"/>
      <c r="B183" s="11"/>
      <c r="C183" s="11"/>
      <c r="D183" s="4">
        <v>45484</v>
      </c>
      <c r="E183" s="11"/>
      <c r="F183" s="11" t="s">
        <v>567</v>
      </c>
      <c r="G183" s="110"/>
      <c r="H183" s="114"/>
      <c r="I183" s="115"/>
      <c r="J183" s="64" t="s">
        <v>356</v>
      </c>
      <c r="K183" s="102"/>
      <c r="L183" s="70" t="s">
        <v>329</v>
      </c>
      <c r="M183" s="69">
        <v>946.2</v>
      </c>
      <c r="N183" s="2"/>
      <c r="U183" s="62"/>
    </row>
    <row r="184" spans="1:21" ht="29.25" customHeight="1" thickBot="1">
      <c r="A184" s="345"/>
      <c r="B184" s="97" t="s">
        <v>346</v>
      </c>
      <c r="C184" s="97" t="s">
        <v>347</v>
      </c>
      <c r="D184" s="97" t="s">
        <v>348</v>
      </c>
      <c r="E184" s="352" t="s">
        <v>349</v>
      </c>
      <c r="F184" s="352"/>
      <c r="G184" s="362"/>
      <c r="H184" s="363"/>
      <c r="I184" s="364"/>
      <c r="J184" s="14" t="s">
        <v>353</v>
      </c>
      <c r="K184" s="101"/>
      <c r="L184" s="68" t="s">
        <v>329</v>
      </c>
      <c r="M184" s="66">
        <v>169</v>
      </c>
      <c r="N184" s="2"/>
      <c r="U184" s="62"/>
    </row>
    <row r="185" spans="1:21" ht="13" thickBot="1">
      <c r="A185" s="346"/>
      <c r="B185" s="102" t="s">
        <v>355</v>
      </c>
      <c r="C185" s="102" t="s">
        <v>503</v>
      </c>
      <c r="D185" s="99">
        <v>45487</v>
      </c>
      <c r="E185" s="12"/>
      <c r="F185" s="13" t="s">
        <v>505</v>
      </c>
      <c r="G185" s="379"/>
      <c r="H185" s="380"/>
      <c r="I185" s="381"/>
      <c r="J185" s="14" t="s">
        <v>354</v>
      </c>
      <c r="K185" s="101"/>
      <c r="L185" s="68" t="s">
        <v>329</v>
      </c>
      <c r="M185" s="66">
        <v>700</v>
      </c>
      <c r="N185" s="2"/>
      <c r="U185" s="62"/>
    </row>
    <row r="186" spans="1:21" ht="24.75" customHeight="1" thickTop="1" thickBot="1">
      <c r="A186" s="344">
        <f t="shared" ref="A186" si="22">A181+1</f>
        <v>34</v>
      </c>
      <c r="B186" s="94" t="s">
        <v>342</v>
      </c>
      <c r="C186" s="94" t="s">
        <v>343</v>
      </c>
      <c r="D186" s="94" t="s">
        <v>344</v>
      </c>
      <c r="E186" s="332" t="s">
        <v>345</v>
      </c>
      <c r="F186" s="332"/>
      <c r="G186" s="332" t="s">
        <v>336</v>
      </c>
      <c r="H186" s="348"/>
      <c r="I186" s="104"/>
      <c r="J186" s="55" t="s">
        <v>350</v>
      </c>
      <c r="K186" s="56"/>
      <c r="L186" s="56"/>
      <c r="M186" s="57"/>
      <c r="N186" s="2"/>
      <c r="U186" s="62"/>
    </row>
    <row r="187" spans="1:21" ht="13" thickBot="1">
      <c r="A187" s="345"/>
      <c r="B187" s="11" t="s">
        <v>506</v>
      </c>
      <c r="C187" s="11" t="s">
        <v>562</v>
      </c>
      <c r="D187" s="4">
        <v>45488</v>
      </c>
      <c r="E187" s="11"/>
      <c r="F187" s="11" t="s">
        <v>508</v>
      </c>
      <c r="G187" s="446" t="s">
        <v>507</v>
      </c>
      <c r="H187" s="415"/>
      <c r="I187" s="416"/>
      <c r="J187" s="53" t="s">
        <v>351</v>
      </c>
      <c r="K187" s="53"/>
      <c r="L187" s="67" t="s">
        <v>329</v>
      </c>
      <c r="M187" s="65">
        <v>242.06</v>
      </c>
      <c r="N187" s="2"/>
      <c r="U187" s="62"/>
    </row>
    <row r="188" spans="1:21" ht="13" thickBot="1">
      <c r="A188" s="345"/>
      <c r="B188" s="11"/>
      <c r="C188" s="11"/>
      <c r="D188" s="4"/>
      <c r="E188" s="11"/>
      <c r="F188" s="11"/>
      <c r="G188" s="110"/>
      <c r="H188" s="114"/>
      <c r="I188" s="115"/>
      <c r="J188" s="64" t="s">
        <v>356</v>
      </c>
      <c r="K188" s="102"/>
      <c r="L188" s="70" t="s">
        <v>329</v>
      </c>
      <c r="M188" s="69">
        <v>945.87</v>
      </c>
      <c r="N188" s="2"/>
      <c r="U188" s="62"/>
    </row>
    <row r="189" spans="1:21" ht="23.25" customHeight="1" thickBot="1">
      <c r="A189" s="345"/>
      <c r="B189" s="97" t="s">
        <v>346</v>
      </c>
      <c r="C189" s="97" t="s">
        <v>347</v>
      </c>
      <c r="D189" s="97" t="s">
        <v>348</v>
      </c>
      <c r="E189" s="352" t="s">
        <v>349</v>
      </c>
      <c r="F189" s="352"/>
      <c r="G189" s="362"/>
      <c r="H189" s="363"/>
      <c r="I189" s="364"/>
      <c r="J189" s="14" t="s">
        <v>354</v>
      </c>
      <c r="K189" s="101"/>
      <c r="L189" s="68" t="s">
        <v>329</v>
      </c>
      <c r="M189" s="66">
        <v>990</v>
      </c>
      <c r="N189" s="2"/>
      <c r="U189" s="62"/>
    </row>
    <row r="190" spans="1:21" ht="13" thickBot="1">
      <c r="A190" s="346"/>
      <c r="B190" s="102" t="s">
        <v>355</v>
      </c>
      <c r="C190" s="102" t="s">
        <v>507</v>
      </c>
      <c r="D190" s="99">
        <v>45491</v>
      </c>
      <c r="E190" s="12"/>
      <c r="F190" s="13" t="s">
        <v>509</v>
      </c>
      <c r="G190" s="379"/>
      <c r="H190" s="380"/>
      <c r="I190" s="381"/>
      <c r="J190" s="14"/>
      <c r="K190" s="101"/>
      <c r="L190" s="68"/>
      <c r="M190" s="66"/>
      <c r="N190" s="2"/>
      <c r="U190" s="62"/>
    </row>
    <row r="191" spans="1:21" ht="25.5" customHeight="1" thickTop="1" thickBot="1">
      <c r="A191" s="344">
        <f t="shared" ref="A191" si="23">A186+1</f>
        <v>35</v>
      </c>
      <c r="B191" s="94" t="s">
        <v>342</v>
      </c>
      <c r="C191" s="94" t="s">
        <v>343</v>
      </c>
      <c r="D191" s="94" t="s">
        <v>344</v>
      </c>
      <c r="E191" s="332" t="s">
        <v>345</v>
      </c>
      <c r="F191" s="332"/>
      <c r="G191" s="332" t="s">
        <v>336</v>
      </c>
      <c r="H191" s="348"/>
      <c r="I191" s="104"/>
      <c r="J191" s="55" t="s">
        <v>350</v>
      </c>
      <c r="K191" s="56"/>
      <c r="L191" s="56"/>
      <c r="M191" s="57"/>
      <c r="N191" s="2"/>
      <c r="U191" s="62"/>
    </row>
    <row r="192" spans="1:21" ht="31.15" customHeight="1" thickBot="1">
      <c r="A192" s="345"/>
      <c r="B192" s="11" t="s">
        <v>501</v>
      </c>
      <c r="C192" s="11" t="s">
        <v>573</v>
      </c>
      <c r="D192" s="4">
        <v>45490</v>
      </c>
      <c r="E192" s="11"/>
      <c r="F192" s="80" t="s">
        <v>527</v>
      </c>
      <c r="G192" s="446" t="s">
        <v>512</v>
      </c>
      <c r="H192" s="415"/>
      <c r="I192" s="416"/>
      <c r="J192" s="53" t="s">
        <v>351</v>
      </c>
      <c r="K192" s="53" t="s">
        <v>329</v>
      </c>
      <c r="L192" s="67"/>
      <c r="M192" s="65">
        <v>223.78</v>
      </c>
      <c r="N192" s="2"/>
      <c r="U192" s="62"/>
    </row>
    <row r="193" spans="1:21" ht="21.75" customHeight="1" thickBot="1">
      <c r="A193" s="345"/>
      <c r="B193" s="97" t="s">
        <v>346</v>
      </c>
      <c r="C193" s="97" t="s">
        <v>347</v>
      </c>
      <c r="D193" s="97" t="s">
        <v>348</v>
      </c>
      <c r="E193" s="352" t="s">
        <v>349</v>
      </c>
      <c r="F193" s="352"/>
      <c r="G193" s="362"/>
      <c r="H193" s="363"/>
      <c r="I193" s="364"/>
      <c r="J193" s="14" t="s">
        <v>353</v>
      </c>
      <c r="K193" s="101" t="s">
        <v>329</v>
      </c>
      <c r="L193" s="68"/>
      <c r="M193" s="66">
        <v>118.5</v>
      </c>
      <c r="N193" s="2"/>
      <c r="U193" s="62"/>
    </row>
    <row r="194" spans="1:21" ht="13" thickBot="1">
      <c r="A194" s="346"/>
      <c r="B194" s="102" t="s">
        <v>510</v>
      </c>
      <c r="C194" s="102" t="s">
        <v>511</v>
      </c>
      <c r="D194" s="99">
        <v>45491</v>
      </c>
      <c r="E194" s="12"/>
      <c r="F194" s="13" t="s">
        <v>513</v>
      </c>
      <c r="G194" s="379"/>
      <c r="H194" s="380"/>
      <c r="I194" s="381"/>
      <c r="J194" s="14"/>
      <c r="K194" s="101"/>
      <c r="L194" s="68"/>
      <c r="M194" s="66"/>
      <c r="N194" s="2"/>
      <c r="U194" s="62"/>
    </row>
    <row r="195" spans="1:21" ht="21.75" customHeight="1" thickTop="1" thickBot="1">
      <c r="A195" s="344">
        <f t="shared" ref="A195" si="24">A191+1</f>
        <v>36</v>
      </c>
      <c r="B195" s="94" t="s">
        <v>342</v>
      </c>
      <c r="C195" s="94" t="s">
        <v>343</v>
      </c>
      <c r="D195" s="94" t="s">
        <v>344</v>
      </c>
      <c r="E195" s="332" t="s">
        <v>345</v>
      </c>
      <c r="F195" s="332"/>
      <c r="G195" s="332" t="s">
        <v>336</v>
      </c>
      <c r="H195" s="348"/>
      <c r="I195" s="104"/>
      <c r="J195" s="55" t="s">
        <v>350</v>
      </c>
      <c r="K195" s="56"/>
      <c r="L195" s="56"/>
      <c r="M195" s="57"/>
      <c r="N195" s="2"/>
      <c r="U195" s="62"/>
    </row>
    <row r="196" spans="1:21" ht="27.65" customHeight="1" thickBot="1">
      <c r="A196" s="345"/>
      <c r="B196" s="11" t="s">
        <v>502</v>
      </c>
      <c r="C196" s="11" t="s">
        <v>514</v>
      </c>
      <c r="D196" s="4">
        <v>45545</v>
      </c>
      <c r="E196" s="11"/>
      <c r="F196" s="11" t="s">
        <v>516</v>
      </c>
      <c r="G196" s="446" t="s">
        <v>518</v>
      </c>
      <c r="H196" s="415"/>
      <c r="I196" s="416"/>
      <c r="J196" s="53" t="s">
        <v>351</v>
      </c>
      <c r="K196" s="67"/>
      <c r="L196" s="67" t="s">
        <v>329</v>
      </c>
      <c r="M196" s="65">
        <v>85.85</v>
      </c>
      <c r="N196" s="2"/>
      <c r="U196" s="62"/>
    </row>
    <row r="197" spans="1:21" ht="21" customHeight="1" thickBot="1">
      <c r="A197" s="345"/>
      <c r="B197" s="97" t="s">
        <v>346</v>
      </c>
      <c r="C197" s="97" t="s">
        <v>347</v>
      </c>
      <c r="D197" s="97" t="s">
        <v>348</v>
      </c>
      <c r="E197" s="352" t="s">
        <v>349</v>
      </c>
      <c r="F197" s="352"/>
      <c r="G197" s="362"/>
      <c r="H197" s="363"/>
      <c r="I197" s="364"/>
      <c r="J197" s="14"/>
      <c r="K197" s="68"/>
      <c r="L197" s="68"/>
      <c r="M197" s="66"/>
      <c r="N197" s="2"/>
      <c r="U197" s="62"/>
    </row>
    <row r="198" spans="1:21" ht="13" thickBot="1">
      <c r="A198" s="346"/>
      <c r="B198" s="102" t="s">
        <v>515</v>
      </c>
      <c r="C198" s="102" t="s">
        <v>563</v>
      </c>
      <c r="D198" s="99">
        <v>45546</v>
      </c>
      <c r="E198" s="12"/>
      <c r="F198" s="13" t="s">
        <v>517</v>
      </c>
      <c r="G198" s="379"/>
      <c r="H198" s="380"/>
      <c r="I198" s="381"/>
      <c r="J198" s="14"/>
      <c r="K198" s="68"/>
      <c r="L198" s="68"/>
      <c r="M198" s="66"/>
      <c r="N198" s="2"/>
      <c r="U198" s="62"/>
    </row>
    <row r="199" spans="1:21" ht="20.25" customHeight="1" thickTop="1" thickBot="1">
      <c r="A199" s="344">
        <f t="shared" ref="A199" si="25">A195+1</f>
        <v>37</v>
      </c>
      <c r="B199" s="94" t="s">
        <v>342</v>
      </c>
      <c r="C199" s="94" t="s">
        <v>343</v>
      </c>
      <c r="D199" s="94" t="s">
        <v>344</v>
      </c>
      <c r="E199" s="332" t="s">
        <v>345</v>
      </c>
      <c r="F199" s="332"/>
      <c r="G199" s="332" t="s">
        <v>336</v>
      </c>
      <c r="H199" s="348"/>
      <c r="I199" s="104"/>
      <c r="J199" s="55" t="s">
        <v>350</v>
      </c>
      <c r="K199" s="56"/>
      <c r="L199" s="56"/>
      <c r="M199" s="57"/>
      <c r="N199" s="2"/>
      <c r="U199" s="62"/>
    </row>
    <row r="200" spans="1:21" ht="13" thickBot="1">
      <c r="A200" s="345"/>
      <c r="B200" s="11" t="s">
        <v>574</v>
      </c>
      <c r="C200" s="11" t="s">
        <v>520</v>
      </c>
      <c r="D200" s="4">
        <v>45551</v>
      </c>
      <c r="E200" s="11"/>
      <c r="F200" s="11" t="s">
        <v>396</v>
      </c>
      <c r="G200" s="446" t="s">
        <v>522</v>
      </c>
      <c r="H200" s="415"/>
      <c r="I200" s="416"/>
      <c r="J200" s="53" t="s">
        <v>353</v>
      </c>
      <c r="K200" s="53"/>
      <c r="L200" s="67" t="s">
        <v>329</v>
      </c>
      <c r="M200" s="65">
        <v>76</v>
      </c>
      <c r="N200" s="2"/>
      <c r="U200" s="62"/>
    </row>
    <row r="201" spans="1:21" ht="23.25" customHeight="1" thickBot="1">
      <c r="A201" s="345"/>
      <c r="B201" s="97" t="s">
        <v>346</v>
      </c>
      <c r="C201" s="97" t="s">
        <v>347</v>
      </c>
      <c r="D201" s="97" t="s">
        <v>348</v>
      </c>
      <c r="E201" s="352" t="s">
        <v>349</v>
      </c>
      <c r="F201" s="352"/>
      <c r="G201" s="362"/>
      <c r="H201" s="363"/>
      <c r="I201" s="364"/>
      <c r="J201" s="14"/>
      <c r="K201" s="101"/>
      <c r="L201" s="68"/>
      <c r="M201" s="66"/>
      <c r="N201" s="2"/>
      <c r="U201" s="62"/>
    </row>
    <row r="202" spans="1:21" ht="13" thickBot="1">
      <c r="A202" s="346"/>
      <c r="B202" s="102" t="s">
        <v>519</v>
      </c>
      <c r="C202" s="102" t="s">
        <v>522</v>
      </c>
      <c r="D202" s="99">
        <v>45552</v>
      </c>
      <c r="E202" s="12"/>
      <c r="F202" s="13" t="s">
        <v>521</v>
      </c>
      <c r="G202" s="379"/>
      <c r="H202" s="380"/>
      <c r="I202" s="381"/>
      <c r="J202" s="14"/>
      <c r="K202" s="101"/>
      <c r="L202" s="101"/>
      <c r="M202" s="15"/>
      <c r="N202" s="2"/>
      <c r="U202" s="62"/>
    </row>
    <row r="203" spans="1:21" ht="30" customHeight="1" thickTop="1" thickBot="1">
      <c r="A203" s="344">
        <f t="shared" ref="A203" si="26">A199+1</f>
        <v>38</v>
      </c>
      <c r="B203" s="94" t="s">
        <v>342</v>
      </c>
      <c r="C203" s="94" t="s">
        <v>343</v>
      </c>
      <c r="D203" s="94" t="s">
        <v>344</v>
      </c>
      <c r="E203" s="332" t="s">
        <v>345</v>
      </c>
      <c r="F203" s="332"/>
      <c r="G203" s="332" t="s">
        <v>336</v>
      </c>
      <c r="H203" s="348"/>
      <c r="I203" s="104"/>
      <c r="J203" s="55" t="s">
        <v>350</v>
      </c>
      <c r="K203" s="56"/>
      <c r="L203" s="56"/>
      <c r="M203" s="57"/>
      <c r="N203" s="2"/>
      <c r="U203" s="62"/>
    </row>
    <row r="204" spans="1:21" ht="26.5" customHeight="1" thickBot="1">
      <c r="A204" s="345"/>
      <c r="B204" s="11"/>
      <c r="C204" s="11"/>
      <c r="D204" s="4"/>
      <c r="E204" s="11"/>
      <c r="F204" s="11"/>
      <c r="G204" s="446"/>
      <c r="H204" s="415"/>
      <c r="I204" s="416"/>
      <c r="J204" s="53"/>
      <c r="K204" s="53"/>
      <c r="L204" s="67"/>
      <c r="M204" s="65"/>
      <c r="N204" s="2"/>
      <c r="U204" s="62"/>
    </row>
    <row r="205" spans="1:21" ht="27" customHeight="1" thickBot="1">
      <c r="A205" s="345"/>
      <c r="B205" s="97" t="s">
        <v>346</v>
      </c>
      <c r="C205" s="97" t="s">
        <v>347</v>
      </c>
      <c r="D205" s="97" t="s">
        <v>348</v>
      </c>
      <c r="E205" s="352" t="s">
        <v>349</v>
      </c>
      <c r="F205" s="352"/>
      <c r="G205" s="362"/>
      <c r="H205" s="363"/>
      <c r="I205" s="364"/>
      <c r="J205" s="14"/>
      <c r="K205" s="101"/>
      <c r="L205" s="68"/>
      <c r="M205" s="66"/>
      <c r="N205" s="2"/>
      <c r="U205" s="62">
        <v>0</v>
      </c>
    </row>
    <row r="206" spans="1:21" ht="13" thickBot="1">
      <c r="A206" s="346"/>
      <c r="B206" s="102"/>
      <c r="C206" s="102"/>
      <c r="D206" s="99"/>
      <c r="E206" s="12"/>
      <c r="F206" s="13"/>
      <c r="G206" s="379"/>
      <c r="H206" s="380"/>
      <c r="I206" s="381"/>
      <c r="J206" s="14"/>
      <c r="K206" s="101"/>
      <c r="L206" s="68"/>
      <c r="M206" s="66"/>
      <c r="N206" s="2"/>
      <c r="U206" s="62"/>
    </row>
    <row r="207" spans="1:21" ht="23.25" customHeight="1" thickTop="1" thickBot="1">
      <c r="A207" s="344">
        <f t="shared" ref="A207" si="27">A203+1</f>
        <v>39</v>
      </c>
      <c r="B207" s="94" t="s">
        <v>342</v>
      </c>
      <c r="C207" s="94" t="s">
        <v>343</v>
      </c>
      <c r="D207" s="94" t="s">
        <v>344</v>
      </c>
      <c r="E207" s="332" t="s">
        <v>345</v>
      </c>
      <c r="F207" s="332"/>
      <c r="G207" s="332" t="s">
        <v>336</v>
      </c>
      <c r="H207" s="348"/>
      <c r="I207" s="104"/>
      <c r="J207" s="55" t="s">
        <v>350</v>
      </c>
      <c r="K207" s="56"/>
      <c r="L207" s="56"/>
      <c r="M207" s="57"/>
      <c r="N207" s="2"/>
      <c r="U207" s="62"/>
    </row>
    <row r="208" spans="1:21" ht="13" thickBot="1">
      <c r="A208" s="345"/>
      <c r="B208" s="11"/>
      <c r="C208" s="11"/>
      <c r="D208" s="4"/>
      <c r="E208" s="11"/>
      <c r="F208" s="11"/>
      <c r="G208" s="446"/>
      <c r="H208" s="415"/>
      <c r="I208" s="416"/>
      <c r="J208" s="53"/>
      <c r="K208" s="67"/>
      <c r="L208" s="53"/>
      <c r="M208" s="65"/>
      <c r="N208" s="2"/>
      <c r="U208" s="62"/>
    </row>
    <row r="209" spans="1:21" ht="24" customHeight="1" thickBot="1">
      <c r="A209" s="345"/>
      <c r="B209" s="97" t="s">
        <v>346</v>
      </c>
      <c r="C209" s="97" t="s">
        <v>347</v>
      </c>
      <c r="D209" s="97" t="s">
        <v>348</v>
      </c>
      <c r="E209" s="352" t="s">
        <v>349</v>
      </c>
      <c r="F209" s="352"/>
      <c r="G209" s="362"/>
      <c r="H209" s="363"/>
      <c r="I209" s="364"/>
      <c r="J209" s="14"/>
      <c r="K209" s="68"/>
      <c r="L209" s="101"/>
      <c r="M209" s="66"/>
      <c r="N209" s="2"/>
      <c r="U209" s="62">
        <v>0</v>
      </c>
    </row>
    <row r="210" spans="1:21" ht="13" thickBot="1">
      <c r="A210" s="346"/>
      <c r="B210" s="102"/>
      <c r="C210" s="102"/>
      <c r="D210" s="99"/>
      <c r="E210" s="12"/>
      <c r="F210" s="13"/>
      <c r="G210" s="379"/>
      <c r="H210" s="380"/>
      <c r="I210" s="381"/>
      <c r="J210" s="14"/>
      <c r="K210" s="101"/>
      <c r="L210" s="101"/>
      <c r="M210" s="15"/>
      <c r="N210" s="2"/>
      <c r="U210" s="62"/>
    </row>
    <row r="211" spans="1:21" ht="25.5" customHeight="1" thickTop="1" thickBot="1">
      <c r="A211" s="344">
        <f t="shared" ref="A211" si="28">A207+1</f>
        <v>40</v>
      </c>
      <c r="B211" s="94" t="s">
        <v>342</v>
      </c>
      <c r="C211" s="94" t="s">
        <v>343</v>
      </c>
      <c r="D211" s="94" t="s">
        <v>344</v>
      </c>
      <c r="E211" s="332" t="s">
        <v>345</v>
      </c>
      <c r="F211" s="332"/>
      <c r="G211" s="332" t="s">
        <v>336</v>
      </c>
      <c r="H211" s="348"/>
      <c r="I211" s="104"/>
      <c r="J211" s="55" t="s">
        <v>350</v>
      </c>
      <c r="K211" s="56"/>
      <c r="L211" s="56"/>
      <c r="M211" s="57"/>
      <c r="N211" s="2"/>
      <c r="U211" s="62"/>
    </row>
    <row r="212" spans="1:21" ht="13" thickBot="1">
      <c r="A212" s="345"/>
      <c r="B212" s="11"/>
      <c r="C212" s="11"/>
      <c r="D212" s="4"/>
      <c r="E212" s="11"/>
      <c r="F212" s="11"/>
      <c r="G212" s="446"/>
      <c r="H212" s="415"/>
      <c r="I212" s="416"/>
      <c r="J212" s="53"/>
      <c r="K212" s="53"/>
      <c r="L212" s="67"/>
      <c r="M212" s="65"/>
      <c r="N212" s="2"/>
      <c r="U212" s="62"/>
    </row>
    <row r="213" spans="1:21" ht="24" customHeight="1" thickBot="1">
      <c r="A213" s="345"/>
      <c r="B213" s="97" t="s">
        <v>346</v>
      </c>
      <c r="C213" s="97" t="s">
        <v>347</v>
      </c>
      <c r="D213" s="97" t="s">
        <v>348</v>
      </c>
      <c r="E213" s="352" t="s">
        <v>349</v>
      </c>
      <c r="F213" s="352"/>
      <c r="G213" s="362"/>
      <c r="H213" s="363"/>
      <c r="I213" s="364"/>
      <c r="J213" s="14"/>
      <c r="K213" s="101"/>
      <c r="L213" s="68"/>
      <c r="M213" s="66"/>
      <c r="N213" s="2"/>
      <c r="U213" s="62">
        <v>0</v>
      </c>
    </row>
    <row r="214" spans="1:21" ht="13" thickBot="1">
      <c r="A214" s="346"/>
      <c r="B214" s="102"/>
      <c r="C214" s="102"/>
      <c r="D214" s="99"/>
      <c r="E214" s="12"/>
      <c r="F214" s="13"/>
      <c r="G214" s="379"/>
      <c r="H214" s="380"/>
      <c r="I214" s="381"/>
      <c r="J214" s="14"/>
      <c r="K214" s="101"/>
      <c r="L214" s="68"/>
      <c r="M214" s="66"/>
      <c r="N214" s="2"/>
      <c r="U214" s="62"/>
    </row>
    <row r="215" spans="1:21" ht="25.5" customHeight="1" thickTop="1" thickBot="1">
      <c r="A215" s="344">
        <f t="shared" ref="A215" si="29">A211+1</f>
        <v>41</v>
      </c>
      <c r="B215" s="94" t="s">
        <v>342</v>
      </c>
      <c r="C215" s="94" t="s">
        <v>343</v>
      </c>
      <c r="D215" s="94" t="s">
        <v>344</v>
      </c>
      <c r="E215" s="332" t="s">
        <v>345</v>
      </c>
      <c r="F215" s="332"/>
      <c r="G215" s="332" t="s">
        <v>336</v>
      </c>
      <c r="H215" s="348"/>
      <c r="I215" s="104"/>
      <c r="J215" s="55" t="s">
        <v>350</v>
      </c>
      <c r="K215" s="56"/>
      <c r="L215" s="56"/>
      <c r="M215" s="57"/>
      <c r="N215" s="2"/>
      <c r="U215" s="62"/>
    </row>
    <row r="216" spans="1:21" ht="13" thickBot="1">
      <c r="A216" s="345"/>
      <c r="B216" s="11"/>
      <c r="C216" s="11"/>
      <c r="D216" s="4"/>
      <c r="E216" s="11"/>
      <c r="F216" s="11"/>
      <c r="G216" s="446"/>
      <c r="H216" s="415"/>
      <c r="I216" s="416"/>
      <c r="J216" s="53"/>
      <c r="K216" s="67"/>
      <c r="L216" s="67"/>
      <c r="M216" s="65"/>
      <c r="N216" s="2"/>
      <c r="U216" s="62"/>
    </row>
    <row r="217" spans="1:21" ht="27" customHeight="1" thickBot="1">
      <c r="A217" s="345"/>
      <c r="B217" s="97" t="s">
        <v>346</v>
      </c>
      <c r="C217" s="97" t="s">
        <v>347</v>
      </c>
      <c r="D217" s="97" t="s">
        <v>348</v>
      </c>
      <c r="E217" s="352" t="s">
        <v>349</v>
      </c>
      <c r="F217" s="352"/>
      <c r="G217" s="362"/>
      <c r="H217" s="363"/>
      <c r="I217" s="364"/>
      <c r="J217" s="14"/>
      <c r="K217" s="68"/>
      <c r="L217" s="68"/>
      <c r="M217" s="66"/>
      <c r="N217" s="2"/>
      <c r="U217" s="62">
        <v>0</v>
      </c>
    </row>
    <row r="218" spans="1:21" ht="13" thickBot="1">
      <c r="A218" s="346"/>
      <c r="B218" s="102"/>
      <c r="C218" s="102"/>
      <c r="D218" s="99"/>
      <c r="E218" s="12"/>
      <c r="F218" s="13"/>
      <c r="G218" s="379"/>
      <c r="H218" s="380"/>
      <c r="I218" s="381"/>
      <c r="J218" s="14"/>
      <c r="K218" s="68"/>
      <c r="L218" s="68"/>
      <c r="M218" s="66"/>
      <c r="N218" s="2"/>
      <c r="U218" s="62"/>
    </row>
    <row r="219" spans="1:21" ht="20.25" customHeight="1" thickTop="1" thickBot="1">
      <c r="A219" s="344">
        <f t="shared" ref="A219" si="30">A215+1</f>
        <v>42</v>
      </c>
      <c r="B219" s="94" t="s">
        <v>342</v>
      </c>
      <c r="C219" s="94" t="s">
        <v>343</v>
      </c>
      <c r="D219" s="94" t="s">
        <v>344</v>
      </c>
      <c r="E219" s="332" t="s">
        <v>345</v>
      </c>
      <c r="F219" s="332"/>
      <c r="G219" s="332" t="s">
        <v>336</v>
      </c>
      <c r="H219" s="348"/>
      <c r="I219" s="104"/>
      <c r="J219" s="55" t="s">
        <v>350</v>
      </c>
      <c r="K219" s="56"/>
      <c r="L219" s="56"/>
      <c r="M219" s="57"/>
      <c r="N219" s="2"/>
      <c r="U219" s="62"/>
    </row>
    <row r="220" spans="1:21" ht="13" thickBot="1">
      <c r="A220" s="345"/>
      <c r="B220" s="11"/>
      <c r="C220" s="11"/>
      <c r="D220" s="4"/>
      <c r="E220" s="11"/>
      <c r="F220" s="11"/>
      <c r="G220" s="446"/>
      <c r="H220" s="415"/>
      <c r="I220" s="416"/>
      <c r="J220" s="53"/>
      <c r="K220" s="53"/>
      <c r="L220" s="67"/>
      <c r="M220" s="65"/>
      <c r="N220" s="2"/>
      <c r="U220" s="62"/>
    </row>
    <row r="221" spans="1:21" ht="24.75" customHeight="1" thickBot="1">
      <c r="A221" s="345"/>
      <c r="B221" s="97" t="s">
        <v>346</v>
      </c>
      <c r="C221" s="97" t="s">
        <v>347</v>
      </c>
      <c r="D221" s="97" t="s">
        <v>348</v>
      </c>
      <c r="E221" s="352" t="s">
        <v>349</v>
      </c>
      <c r="F221" s="352"/>
      <c r="G221" s="362"/>
      <c r="H221" s="363"/>
      <c r="I221" s="364"/>
      <c r="J221" s="14" t="s">
        <v>360</v>
      </c>
      <c r="K221" s="101"/>
      <c r="L221" s="101"/>
      <c r="M221" s="15"/>
      <c r="N221" s="2"/>
      <c r="U221" s="62">
        <v>0</v>
      </c>
    </row>
    <row r="222" spans="1:21" ht="13" thickBot="1">
      <c r="A222" s="346"/>
      <c r="B222" s="102"/>
      <c r="C222" s="102"/>
      <c r="D222" s="99"/>
      <c r="E222" s="12"/>
      <c r="F222" s="13"/>
      <c r="G222" s="379"/>
      <c r="H222" s="380"/>
      <c r="I222" s="381"/>
      <c r="J222" s="14" t="s">
        <v>359</v>
      </c>
      <c r="K222" s="101"/>
      <c r="L222" s="101"/>
      <c r="M222" s="15"/>
      <c r="N222" s="2"/>
      <c r="U222" s="62"/>
    </row>
    <row r="223" spans="1:21" ht="23.25" customHeight="1" thickTop="1" thickBot="1">
      <c r="A223" s="344">
        <f t="shared" ref="A223" si="31">A219+1</f>
        <v>43</v>
      </c>
      <c r="B223" s="94" t="s">
        <v>342</v>
      </c>
      <c r="C223" s="94" t="s">
        <v>343</v>
      </c>
      <c r="D223" s="94" t="s">
        <v>344</v>
      </c>
      <c r="E223" s="332" t="s">
        <v>345</v>
      </c>
      <c r="F223" s="332"/>
      <c r="G223" s="332" t="s">
        <v>336</v>
      </c>
      <c r="H223" s="348"/>
      <c r="I223" s="104"/>
      <c r="J223" s="55" t="s">
        <v>350</v>
      </c>
      <c r="K223" s="56"/>
      <c r="L223" s="56"/>
      <c r="M223" s="57"/>
      <c r="N223" s="2"/>
      <c r="U223" s="62"/>
    </row>
    <row r="224" spans="1:21" ht="13" thickBot="1">
      <c r="A224" s="345"/>
      <c r="B224" s="11"/>
      <c r="C224" s="11"/>
      <c r="D224" s="4"/>
      <c r="E224" s="11"/>
      <c r="F224" s="11"/>
      <c r="G224" s="446"/>
      <c r="H224" s="415"/>
      <c r="I224" s="416"/>
      <c r="J224" s="53"/>
      <c r="K224" s="53"/>
      <c r="L224" s="67"/>
      <c r="M224" s="65"/>
      <c r="N224" s="2"/>
      <c r="U224" s="62"/>
    </row>
    <row r="225" spans="1:21" ht="20.25" customHeight="1" thickBot="1">
      <c r="A225" s="345"/>
      <c r="B225" s="97" t="s">
        <v>346</v>
      </c>
      <c r="C225" s="97" t="s">
        <v>347</v>
      </c>
      <c r="D225" s="97" t="s">
        <v>348</v>
      </c>
      <c r="E225" s="352" t="s">
        <v>349</v>
      </c>
      <c r="F225" s="352"/>
      <c r="G225" s="362"/>
      <c r="H225" s="363"/>
      <c r="I225" s="364"/>
      <c r="J225" s="14"/>
      <c r="K225" s="101"/>
      <c r="L225" s="68"/>
      <c r="M225" s="66"/>
      <c r="N225" s="2"/>
      <c r="U225" s="62">
        <v>0</v>
      </c>
    </row>
    <row r="226" spans="1:21" ht="13" thickBot="1">
      <c r="A226" s="346"/>
      <c r="B226" s="102"/>
      <c r="C226" s="102"/>
      <c r="D226" s="99"/>
      <c r="E226" s="12"/>
      <c r="F226" s="13"/>
      <c r="G226" s="379"/>
      <c r="H226" s="380"/>
      <c r="I226" s="381"/>
      <c r="J226" s="14"/>
      <c r="K226" s="101"/>
      <c r="L226" s="68"/>
      <c r="M226" s="66"/>
      <c r="N226" s="2"/>
      <c r="U226" s="62"/>
    </row>
    <row r="227" spans="1:21" ht="20.25" customHeight="1" thickTop="1" thickBot="1">
      <c r="A227" s="344">
        <f t="shared" ref="A227" si="32">A223+1</f>
        <v>44</v>
      </c>
      <c r="B227" s="94" t="s">
        <v>342</v>
      </c>
      <c r="C227" s="94" t="s">
        <v>343</v>
      </c>
      <c r="D227" s="94" t="s">
        <v>344</v>
      </c>
      <c r="E227" s="332" t="s">
        <v>345</v>
      </c>
      <c r="F227" s="332"/>
      <c r="G227" s="332" t="s">
        <v>336</v>
      </c>
      <c r="H227" s="348"/>
      <c r="I227" s="104"/>
      <c r="J227" s="55" t="s">
        <v>350</v>
      </c>
      <c r="K227" s="56"/>
      <c r="L227" s="56"/>
      <c r="M227" s="57"/>
      <c r="N227" s="2"/>
      <c r="U227" s="62"/>
    </row>
    <row r="228" spans="1:21" ht="13" thickBot="1">
      <c r="A228" s="345"/>
      <c r="B228" s="11"/>
      <c r="C228" s="11"/>
      <c r="D228" s="4"/>
      <c r="E228" s="11"/>
      <c r="F228" s="11"/>
      <c r="G228" s="446"/>
      <c r="H228" s="415"/>
      <c r="I228" s="416"/>
      <c r="J228" s="53"/>
      <c r="K228" s="67"/>
      <c r="L228" s="53"/>
      <c r="M228" s="65"/>
      <c r="N228" s="2"/>
      <c r="U228" s="62"/>
    </row>
    <row r="229" spans="1:21" ht="18.75" customHeight="1" thickBot="1">
      <c r="A229" s="345"/>
      <c r="B229" s="97" t="s">
        <v>346</v>
      </c>
      <c r="C229" s="97" t="s">
        <v>347</v>
      </c>
      <c r="D229" s="97" t="s">
        <v>348</v>
      </c>
      <c r="E229" s="352" t="s">
        <v>349</v>
      </c>
      <c r="F229" s="352"/>
      <c r="G229" s="362"/>
      <c r="H229" s="363"/>
      <c r="I229" s="364"/>
      <c r="J229" s="14"/>
      <c r="K229" s="68"/>
      <c r="L229" s="101"/>
      <c r="M229" s="66"/>
      <c r="N229" s="2"/>
      <c r="U229" s="62">
        <v>0</v>
      </c>
    </row>
    <row r="230" spans="1:21" ht="13" thickBot="1">
      <c r="A230" s="346"/>
      <c r="B230" s="102"/>
      <c r="C230" s="102"/>
      <c r="D230" s="99"/>
      <c r="E230" s="12"/>
      <c r="F230" s="13"/>
      <c r="G230" s="379"/>
      <c r="H230" s="380"/>
      <c r="I230" s="381"/>
      <c r="J230" s="14" t="s">
        <v>359</v>
      </c>
      <c r="K230" s="101"/>
      <c r="L230" s="101"/>
      <c r="M230" s="15"/>
      <c r="N230" s="2"/>
      <c r="U230" s="62"/>
    </row>
    <row r="231" spans="1:21" ht="21.75" customHeight="1" thickTop="1" thickBot="1">
      <c r="A231" s="344">
        <f>A227+1</f>
        <v>45</v>
      </c>
      <c r="B231" s="94" t="s">
        <v>342</v>
      </c>
      <c r="C231" s="94" t="s">
        <v>343</v>
      </c>
      <c r="D231" s="94" t="s">
        <v>344</v>
      </c>
      <c r="E231" s="332" t="s">
        <v>345</v>
      </c>
      <c r="F231" s="332"/>
      <c r="G231" s="332" t="s">
        <v>336</v>
      </c>
      <c r="H231" s="348"/>
      <c r="I231" s="104"/>
      <c r="J231" s="55" t="s">
        <v>350</v>
      </c>
      <c r="K231" s="56"/>
      <c r="L231" s="56"/>
      <c r="M231" s="57"/>
      <c r="N231" s="2"/>
      <c r="U231" s="62"/>
    </row>
    <row r="232" spans="1:21" ht="13" thickBot="1">
      <c r="A232" s="345"/>
      <c r="B232" s="11"/>
      <c r="C232" s="11"/>
      <c r="D232" s="4"/>
      <c r="E232" s="11"/>
      <c r="F232" s="11"/>
      <c r="G232" s="446"/>
      <c r="H232" s="415"/>
      <c r="I232" s="416"/>
      <c r="J232" s="53"/>
      <c r="K232" s="53"/>
      <c r="L232" s="67"/>
      <c r="M232" s="65"/>
      <c r="N232" s="2"/>
      <c r="U232" s="62"/>
    </row>
    <row r="233" spans="1:21" ht="17.25" customHeight="1" thickBot="1">
      <c r="A233" s="345"/>
      <c r="B233" s="97" t="s">
        <v>346</v>
      </c>
      <c r="C233" s="97" t="s">
        <v>347</v>
      </c>
      <c r="D233" s="97" t="s">
        <v>348</v>
      </c>
      <c r="E233" s="352" t="s">
        <v>349</v>
      </c>
      <c r="F233" s="352"/>
      <c r="G233" s="362"/>
      <c r="H233" s="363"/>
      <c r="I233" s="364"/>
      <c r="J233" s="14"/>
      <c r="K233" s="101"/>
      <c r="L233" s="68"/>
      <c r="M233" s="66"/>
      <c r="N233" s="2"/>
      <c r="U233" s="62">
        <v>0</v>
      </c>
    </row>
    <row r="234" spans="1:21" ht="13" thickBot="1">
      <c r="A234" s="346"/>
      <c r="B234" s="102"/>
      <c r="C234" s="102"/>
      <c r="D234" s="99"/>
      <c r="E234" s="12"/>
      <c r="F234" s="13"/>
      <c r="G234" s="379"/>
      <c r="H234" s="380"/>
      <c r="I234" s="381"/>
      <c r="J234" s="14"/>
      <c r="K234" s="101"/>
      <c r="L234" s="68"/>
      <c r="M234" s="66"/>
      <c r="N234" s="2"/>
      <c r="U234" s="62"/>
    </row>
    <row r="235" spans="1:21" ht="22.5" customHeight="1" thickTop="1" thickBot="1">
      <c r="A235" s="344">
        <f t="shared" ref="A235" si="33">A231+1</f>
        <v>46</v>
      </c>
      <c r="B235" s="94" t="s">
        <v>342</v>
      </c>
      <c r="C235" s="94" t="s">
        <v>343</v>
      </c>
      <c r="D235" s="94" t="s">
        <v>344</v>
      </c>
      <c r="E235" s="332" t="s">
        <v>345</v>
      </c>
      <c r="F235" s="332"/>
      <c r="G235" s="332" t="s">
        <v>336</v>
      </c>
      <c r="H235" s="348"/>
      <c r="I235" s="104"/>
      <c r="J235" s="55" t="s">
        <v>350</v>
      </c>
      <c r="K235" s="56"/>
      <c r="L235" s="56"/>
      <c r="M235" s="57"/>
      <c r="N235" s="2"/>
      <c r="U235" s="62"/>
    </row>
    <row r="236" spans="1:21" ht="13" thickBot="1">
      <c r="A236" s="345"/>
      <c r="B236" s="11"/>
      <c r="C236" s="11"/>
      <c r="D236" s="4"/>
      <c r="E236" s="11"/>
      <c r="F236" s="11"/>
      <c r="G236" s="446"/>
      <c r="H236" s="415"/>
      <c r="I236" s="416"/>
      <c r="J236" s="53"/>
      <c r="K236" s="67"/>
      <c r="L236" s="67"/>
      <c r="M236" s="65"/>
      <c r="N236" s="2"/>
      <c r="U236" s="62"/>
    </row>
    <row r="237" spans="1:21" ht="13" thickBot="1">
      <c r="A237" s="345"/>
      <c r="B237" s="11"/>
      <c r="C237" s="11"/>
      <c r="D237" s="4"/>
      <c r="E237" s="11"/>
      <c r="F237" s="11"/>
      <c r="G237" s="110"/>
      <c r="H237" s="114"/>
      <c r="I237" s="115"/>
      <c r="J237" s="71"/>
      <c r="K237" s="72"/>
      <c r="L237" s="72"/>
      <c r="M237" s="73"/>
      <c r="N237" s="20"/>
      <c r="U237" s="62"/>
    </row>
    <row r="238" spans="1:21" ht="13" thickBot="1">
      <c r="A238" s="345"/>
      <c r="B238" s="11"/>
      <c r="C238" s="11"/>
      <c r="D238" s="4"/>
      <c r="E238" s="11"/>
      <c r="F238" s="11"/>
      <c r="G238" s="110"/>
      <c r="H238" s="114"/>
      <c r="I238" s="115"/>
      <c r="J238" s="71"/>
      <c r="K238" s="72"/>
      <c r="L238" s="72"/>
      <c r="M238" s="73"/>
      <c r="N238" s="20"/>
      <c r="U238" s="62"/>
    </row>
    <row r="239" spans="1:21" ht="19.5" customHeight="1" thickBot="1">
      <c r="A239" s="345"/>
      <c r="B239" s="97" t="s">
        <v>346</v>
      </c>
      <c r="C239" s="97" t="s">
        <v>347</v>
      </c>
      <c r="D239" s="97" t="s">
        <v>348</v>
      </c>
      <c r="E239" s="352" t="s">
        <v>349</v>
      </c>
      <c r="F239" s="352"/>
      <c r="G239" s="362"/>
      <c r="H239" s="363"/>
      <c r="I239" s="364"/>
      <c r="J239" s="14"/>
      <c r="K239" s="68"/>
      <c r="L239" s="68"/>
      <c r="M239" s="66"/>
      <c r="N239" s="2"/>
      <c r="U239" s="62">
        <v>0</v>
      </c>
    </row>
    <row r="240" spans="1:21" ht="13" thickBot="1">
      <c r="A240" s="346"/>
      <c r="B240" s="102"/>
      <c r="C240" s="102"/>
      <c r="D240" s="99"/>
      <c r="E240" s="12"/>
      <c r="F240" s="13"/>
      <c r="G240" s="379"/>
      <c r="H240" s="380"/>
      <c r="I240" s="381"/>
      <c r="J240" s="14"/>
      <c r="K240" s="68"/>
      <c r="L240" s="68"/>
      <c r="M240" s="66"/>
      <c r="N240" s="2"/>
      <c r="U240" s="62"/>
    </row>
    <row r="241" spans="1:21" ht="21.75" customHeight="1" thickTop="1" thickBot="1">
      <c r="A241" s="344">
        <f t="shared" ref="A241" si="34">A235+1</f>
        <v>47</v>
      </c>
      <c r="B241" s="94" t="s">
        <v>342</v>
      </c>
      <c r="C241" s="94" t="s">
        <v>343</v>
      </c>
      <c r="D241" s="94" t="s">
        <v>344</v>
      </c>
      <c r="E241" s="332" t="s">
        <v>345</v>
      </c>
      <c r="F241" s="332"/>
      <c r="G241" s="332" t="s">
        <v>336</v>
      </c>
      <c r="H241" s="348"/>
      <c r="I241" s="104"/>
      <c r="J241" s="55" t="s">
        <v>350</v>
      </c>
      <c r="K241" s="56"/>
      <c r="L241" s="56"/>
      <c r="M241" s="57"/>
      <c r="N241" s="2"/>
      <c r="U241" s="62"/>
    </row>
    <row r="242" spans="1:21" ht="13" thickBot="1">
      <c r="A242" s="345"/>
      <c r="B242" s="11"/>
      <c r="C242" s="11"/>
      <c r="D242" s="4"/>
      <c r="E242" s="11"/>
      <c r="F242" s="11"/>
      <c r="G242" s="446"/>
      <c r="H242" s="415"/>
      <c r="I242" s="416"/>
      <c r="J242" s="53"/>
      <c r="K242" s="53"/>
      <c r="L242" s="67"/>
      <c r="M242" s="65"/>
      <c r="N242" s="2"/>
      <c r="U242" s="62"/>
    </row>
    <row r="243" spans="1:21" ht="21" customHeight="1" thickBot="1">
      <c r="A243" s="345"/>
      <c r="B243" s="97" t="s">
        <v>346</v>
      </c>
      <c r="C243" s="97" t="s">
        <v>347</v>
      </c>
      <c r="D243" s="97" t="s">
        <v>348</v>
      </c>
      <c r="E243" s="352" t="s">
        <v>349</v>
      </c>
      <c r="F243" s="352"/>
      <c r="G243" s="362"/>
      <c r="H243" s="363"/>
      <c r="I243" s="364"/>
      <c r="J243" s="14" t="s">
        <v>360</v>
      </c>
      <c r="K243" s="101"/>
      <c r="L243" s="101"/>
      <c r="M243" s="15"/>
      <c r="N243" s="2"/>
      <c r="U243" s="62">
        <v>0</v>
      </c>
    </row>
    <row r="244" spans="1:21" ht="13" thickBot="1">
      <c r="A244" s="346"/>
      <c r="B244" s="102"/>
      <c r="C244" s="102"/>
      <c r="D244" s="99"/>
      <c r="E244" s="12"/>
      <c r="F244" s="13"/>
      <c r="G244" s="379"/>
      <c r="H244" s="380"/>
      <c r="I244" s="381"/>
      <c r="J244" s="14" t="s">
        <v>359</v>
      </c>
      <c r="K244" s="101"/>
      <c r="L244" s="101"/>
      <c r="M244" s="15"/>
      <c r="N244" s="2"/>
      <c r="U244" s="62"/>
    </row>
    <row r="245" spans="1:21" ht="18.75" customHeight="1" thickTop="1" thickBot="1">
      <c r="A245" s="344">
        <f t="shared" ref="A245" si="35">A241+1</f>
        <v>48</v>
      </c>
      <c r="B245" s="94" t="s">
        <v>342</v>
      </c>
      <c r="C245" s="94" t="s">
        <v>343</v>
      </c>
      <c r="D245" s="94" t="s">
        <v>344</v>
      </c>
      <c r="E245" s="332" t="s">
        <v>345</v>
      </c>
      <c r="F245" s="332"/>
      <c r="G245" s="332" t="s">
        <v>336</v>
      </c>
      <c r="H245" s="348"/>
      <c r="I245" s="104"/>
      <c r="J245" s="55" t="s">
        <v>350</v>
      </c>
      <c r="K245" s="56"/>
      <c r="L245" s="56"/>
      <c r="M245" s="57"/>
      <c r="N245" s="2"/>
      <c r="U245" s="62"/>
    </row>
    <row r="246" spans="1:21" ht="13" thickBot="1">
      <c r="A246" s="345"/>
      <c r="B246" s="11"/>
      <c r="C246" s="11"/>
      <c r="D246" s="4"/>
      <c r="E246" s="11"/>
      <c r="F246" s="11"/>
      <c r="G246" s="446"/>
      <c r="H246" s="415"/>
      <c r="I246" s="416"/>
      <c r="J246" s="53"/>
      <c r="K246" s="67"/>
      <c r="L246" s="53"/>
      <c r="M246" s="65"/>
      <c r="N246" s="2"/>
      <c r="U246" s="62"/>
    </row>
    <row r="247" spans="1:21" ht="18.75" customHeight="1" thickBot="1">
      <c r="A247" s="345"/>
      <c r="B247" s="97" t="s">
        <v>346</v>
      </c>
      <c r="C247" s="97" t="s">
        <v>347</v>
      </c>
      <c r="D247" s="97" t="s">
        <v>348</v>
      </c>
      <c r="E247" s="352" t="s">
        <v>349</v>
      </c>
      <c r="F247" s="352"/>
      <c r="G247" s="362"/>
      <c r="H247" s="363"/>
      <c r="I247" s="364"/>
      <c r="J247" s="14"/>
      <c r="K247" s="68"/>
      <c r="L247" s="101"/>
      <c r="M247" s="66"/>
      <c r="N247" s="2"/>
      <c r="U247" s="62">
        <v>0</v>
      </c>
    </row>
    <row r="248" spans="1:21" ht="13" thickBot="1">
      <c r="A248" s="346"/>
      <c r="B248" s="102"/>
      <c r="C248" s="102"/>
      <c r="D248" s="99"/>
      <c r="E248" s="12"/>
      <c r="F248" s="13"/>
      <c r="G248" s="379"/>
      <c r="H248" s="380"/>
      <c r="I248" s="381"/>
      <c r="J248" s="14" t="s">
        <v>359</v>
      </c>
      <c r="K248" s="68"/>
      <c r="L248" s="101"/>
      <c r="M248" s="66"/>
      <c r="N248" s="2"/>
      <c r="U248" s="62"/>
    </row>
    <row r="249" spans="1:21" ht="22" thickTop="1" thickBot="1">
      <c r="A249" s="344">
        <f t="shared" ref="A249" si="36">A245+1</f>
        <v>49</v>
      </c>
      <c r="B249" s="94" t="s">
        <v>342</v>
      </c>
      <c r="C249" s="94" t="s">
        <v>343</v>
      </c>
      <c r="D249" s="94" t="s">
        <v>344</v>
      </c>
      <c r="E249" s="332" t="s">
        <v>345</v>
      </c>
      <c r="F249" s="332"/>
      <c r="G249" s="332" t="s">
        <v>336</v>
      </c>
      <c r="H249" s="348"/>
      <c r="I249" s="104"/>
      <c r="J249" s="55" t="s">
        <v>350</v>
      </c>
      <c r="K249" s="56"/>
      <c r="L249" s="56"/>
      <c r="M249" s="57"/>
      <c r="N249" s="2"/>
      <c r="U249" s="62"/>
    </row>
    <row r="250" spans="1:21" ht="13" thickBot="1">
      <c r="A250" s="345"/>
      <c r="B250" s="11"/>
      <c r="C250" s="11"/>
      <c r="D250" s="4"/>
      <c r="E250" s="11"/>
      <c r="F250" s="11"/>
      <c r="G250" s="446"/>
      <c r="H250" s="415"/>
      <c r="I250" s="416"/>
      <c r="J250" s="53"/>
      <c r="K250" s="67"/>
      <c r="L250" s="53"/>
      <c r="M250" s="65"/>
      <c r="N250" s="2"/>
      <c r="U250" s="62"/>
    </row>
    <row r="251" spans="1:21" ht="21.5" thickBot="1">
      <c r="A251" s="345"/>
      <c r="B251" s="97" t="s">
        <v>346</v>
      </c>
      <c r="C251" s="97" t="s">
        <v>347</v>
      </c>
      <c r="D251" s="97" t="s">
        <v>348</v>
      </c>
      <c r="E251" s="352" t="s">
        <v>349</v>
      </c>
      <c r="F251" s="352"/>
      <c r="G251" s="362"/>
      <c r="H251" s="363"/>
      <c r="I251" s="364"/>
      <c r="J251" s="14" t="s">
        <v>360</v>
      </c>
      <c r="K251" s="101"/>
      <c r="L251" s="101"/>
      <c r="M251" s="15"/>
      <c r="N251" s="2"/>
      <c r="U251" s="62">
        <v>0</v>
      </c>
    </row>
    <row r="252" spans="1:21" ht="13" thickBot="1">
      <c r="A252" s="346"/>
      <c r="B252" s="102"/>
      <c r="C252" s="102"/>
      <c r="D252" s="99"/>
      <c r="E252" s="12"/>
      <c r="F252" s="13"/>
      <c r="G252" s="379"/>
      <c r="H252" s="380"/>
      <c r="I252" s="381"/>
      <c r="J252" s="14" t="s">
        <v>359</v>
      </c>
      <c r="K252" s="101"/>
      <c r="L252" s="101"/>
      <c r="M252" s="15"/>
      <c r="N252" s="2"/>
      <c r="U252" s="62"/>
    </row>
    <row r="253" spans="1:21" ht="22" thickTop="1" thickBot="1">
      <c r="A253" s="344">
        <f t="shared" ref="A253" si="37">A249+1</f>
        <v>50</v>
      </c>
      <c r="B253" s="94" t="s">
        <v>342</v>
      </c>
      <c r="C253" s="94" t="s">
        <v>343</v>
      </c>
      <c r="D253" s="94" t="s">
        <v>344</v>
      </c>
      <c r="E253" s="332" t="s">
        <v>345</v>
      </c>
      <c r="F253" s="332"/>
      <c r="G253" s="332" t="s">
        <v>336</v>
      </c>
      <c r="H253" s="348"/>
      <c r="I253" s="104"/>
      <c r="J253" s="55" t="s">
        <v>350</v>
      </c>
      <c r="K253" s="56"/>
      <c r="L253" s="56"/>
      <c r="M253" s="57"/>
      <c r="N253" s="2"/>
      <c r="U253" s="62"/>
    </row>
    <row r="254" spans="1:21" ht="13" thickBot="1">
      <c r="A254" s="345"/>
      <c r="B254" s="11"/>
      <c r="C254" s="11"/>
      <c r="D254" s="4"/>
      <c r="E254" s="11"/>
      <c r="F254" s="11"/>
      <c r="G254" s="446"/>
      <c r="H254" s="415"/>
      <c r="I254" s="416"/>
      <c r="J254" s="53"/>
      <c r="K254" s="67"/>
      <c r="L254" s="53"/>
      <c r="M254" s="65"/>
      <c r="N254" s="2"/>
      <c r="U254" s="62"/>
    </row>
    <row r="255" spans="1:21" ht="21.5" thickBot="1">
      <c r="A255" s="345"/>
      <c r="B255" s="97" t="s">
        <v>346</v>
      </c>
      <c r="C255" s="97" t="s">
        <v>347</v>
      </c>
      <c r="D255" s="97" t="s">
        <v>348</v>
      </c>
      <c r="E255" s="352" t="s">
        <v>349</v>
      </c>
      <c r="F255" s="352"/>
      <c r="G255" s="362"/>
      <c r="H255" s="363"/>
      <c r="I255" s="364"/>
      <c r="J255" s="14"/>
      <c r="K255" s="68"/>
      <c r="L255" s="101"/>
      <c r="M255" s="66"/>
      <c r="N255" s="2"/>
      <c r="U255" s="62">
        <v>0</v>
      </c>
    </row>
    <row r="256" spans="1:21" ht="13" thickBot="1">
      <c r="A256" s="346"/>
      <c r="B256" s="102"/>
      <c r="C256" s="102"/>
      <c r="D256" s="99"/>
      <c r="E256" s="12"/>
      <c r="F256" s="13"/>
      <c r="G256" s="379"/>
      <c r="H256" s="380"/>
      <c r="I256" s="381"/>
      <c r="J256" s="14" t="s">
        <v>359</v>
      </c>
      <c r="K256" s="101"/>
      <c r="L256" s="101"/>
      <c r="M256" s="15"/>
      <c r="N256" s="2"/>
      <c r="U256" s="62"/>
    </row>
    <row r="257" spans="1:21" ht="22" thickTop="1" thickBot="1">
      <c r="A257" s="344">
        <f t="shared" ref="A257" si="38">A253+1</f>
        <v>51</v>
      </c>
      <c r="B257" s="94" t="s">
        <v>342</v>
      </c>
      <c r="C257" s="94" t="s">
        <v>343</v>
      </c>
      <c r="D257" s="94" t="s">
        <v>344</v>
      </c>
      <c r="E257" s="332" t="s">
        <v>345</v>
      </c>
      <c r="F257" s="332"/>
      <c r="G257" s="332" t="s">
        <v>336</v>
      </c>
      <c r="H257" s="348"/>
      <c r="I257" s="104"/>
      <c r="J257" s="55" t="s">
        <v>350</v>
      </c>
      <c r="K257" s="56"/>
      <c r="L257" s="56"/>
      <c r="M257" s="57"/>
      <c r="N257" s="2"/>
      <c r="U257" s="62"/>
    </row>
    <row r="258" spans="1:21" ht="13" thickBot="1">
      <c r="A258" s="345"/>
      <c r="B258" s="11"/>
      <c r="C258" s="11"/>
      <c r="D258" s="4"/>
      <c r="E258" s="11"/>
      <c r="F258" s="11"/>
      <c r="G258" s="446"/>
      <c r="H258" s="415"/>
      <c r="I258" s="416"/>
      <c r="J258" s="53"/>
      <c r="K258" s="67"/>
      <c r="L258" s="67"/>
      <c r="M258" s="65"/>
      <c r="N258" s="2"/>
      <c r="U258" s="62"/>
    </row>
    <row r="259" spans="1:21" ht="26.25" customHeight="1" thickBot="1">
      <c r="A259" s="345"/>
      <c r="B259" s="97" t="s">
        <v>346</v>
      </c>
      <c r="C259" s="97" t="s">
        <v>347</v>
      </c>
      <c r="D259" s="97" t="s">
        <v>348</v>
      </c>
      <c r="E259" s="352" t="s">
        <v>349</v>
      </c>
      <c r="F259" s="352"/>
      <c r="G259" s="362"/>
      <c r="H259" s="363"/>
      <c r="I259" s="364"/>
      <c r="J259" s="14"/>
      <c r="K259" s="68"/>
      <c r="L259" s="68"/>
      <c r="M259" s="66"/>
      <c r="N259" s="2"/>
      <c r="U259" s="62">
        <v>0</v>
      </c>
    </row>
    <row r="260" spans="1:21" ht="13" thickBot="1">
      <c r="A260" s="346"/>
      <c r="B260" s="102"/>
      <c r="C260" s="102"/>
      <c r="D260" s="99"/>
      <c r="E260" s="12"/>
      <c r="F260" s="13"/>
      <c r="G260" s="379"/>
      <c r="H260" s="380"/>
      <c r="I260" s="381"/>
      <c r="J260" s="14"/>
      <c r="K260" s="68"/>
      <c r="L260" s="68"/>
      <c r="M260" s="66"/>
      <c r="N260" s="2"/>
      <c r="U260" s="62"/>
    </row>
    <row r="261" spans="1:21" ht="25.5" customHeight="1" thickTop="1" thickBot="1">
      <c r="A261" s="344">
        <f t="shared" ref="A261" si="39">A257+1</f>
        <v>52</v>
      </c>
      <c r="B261" s="94" t="s">
        <v>342</v>
      </c>
      <c r="C261" s="94" t="s">
        <v>343</v>
      </c>
      <c r="D261" s="94" t="s">
        <v>344</v>
      </c>
      <c r="E261" s="332" t="s">
        <v>345</v>
      </c>
      <c r="F261" s="332"/>
      <c r="G261" s="332" t="s">
        <v>336</v>
      </c>
      <c r="H261" s="348"/>
      <c r="I261" s="104"/>
      <c r="J261" s="55" t="s">
        <v>350</v>
      </c>
      <c r="K261" s="56"/>
      <c r="L261" s="56"/>
      <c r="M261" s="57"/>
      <c r="N261" s="2"/>
      <c r="U261" s="62"/>
    </row>
    <row r="262" spans="1:21" ht="13" thickBot="1">
      <c r="A262" s="345"/>
      <c r="B262" s="11"/>
      <c r="C262" s="11"/>
      <c r="D262" s="4"/>
      <c r="E262" s="11"/>
      <c r="F262" s="11"/>
      <c r="G262" s="446"/>
      <c r="H262" s="415"/>
      <c r="I262" s="416"/>
      <c r="J262" s="53"/>
      <c r="K262" s="67"/>
      <c r="L262" s="67"/>
      <c r="M262" s="65"/>
      <c r="N262" s="2"/>
      <c r="U262" s="62"/>
    </row>
    <row r="263" spans="1:21" ht="22.5" customHeight="1" thickBot="1">
      <c r="A263" s="345"/>
      <c r="B263" s="97" t="s">
        <v>346</v>
      </c>
      <c r="C263" s="97" t="s">
        <v>347</v>
      </c>
      <c r="D263" s="97" t="s">
        <v>348</v>
      </c>
      <c r="E263" s="352" t="s">
        <v>349</v>
      </c>
      <c r="F263" s="352"/>
      <c r="G263" s="362"/>
      <c r="H263" s="363"/>
      <c r="I263" s="364"/>
      <c r="J263" s="14"/>
      <c r="K263" s="68"/>
      <c r="L263" s="68"/>
      <c r="M263" s="66"/>
      <c r="N263" s="2"/>
      <c r="U263" s="62">
        <v>0</v>
      </c>
    </row>
    <row r="264" spans="1:21" ht="13" thickBot="1">
      <c r="A264" s="346"/>
      <c r="B264" s="102"/>
      <c r="C264" s="102"/>
      <c r="D264" s="99"/>
      <c r="E264" s="12"/>
      <c r="F264" s="13"/>
      <c r="G264" s="379"/>
      <c r="H264" s="380"/>
      <c r="I264" s="381"/>
      <c r="J264" s="14"/>
      <c r="K264" s="68"/>
      <c r="L264" s="68"/>
      <c r="M264" s="66"/>
      <c r="N264" s="2"/>
      <c r="U264" s="62"/>
    </row>
    <row r="265" spans="1:21" ht="22.5" customHeight="1" thickTop="1" thickBot="1">
      <c r="A265" s="344">
        <f t="shared" ref="A265" si="40">A261+1</f>
        <v>53</v>
      </c>
      <c r="B265" s="94" t="s">
        <v>342</v>
      </c>
      <c r="C265" s="94" t="s">
        <v>343</v>
      </c>
      <c r="D265" s="94" t="s">
        <v>344</v>
      </c>
      <c r="E265" s="332" t="s">
        <v>345</v>
      </c>
      <c r="F265" s="332"/>
      <c r="G265" s="332" t="s">
        <v>336</v>
      </c>
      <c r="H265" s="348"/>
      <c r="I265" s="104"/>
      <c r="J265" s="55" t="s">
        <v>350</v>
      </c>
      <c r="K265" s="56"/>
      <c r="L265" s="56"/>
      <c r="M265" s="57"/>
      <c r="N265" s="2"/>
      <c r="U265" s="62"/>
    </row>
    <row r="266" spans="1:21" ht="13" thickBot="1">
      <c r="A266" s="345"/>
      <c r="B266" s="11"/>
      <c r="C266" s="11"/>
      <c r="D266" s="4"/>
      <c r="E266" s="11"/>
      <c r="F266" s="11"/>
      <c r="G266" s="446"/>
      <c r="H266" s="415"/>
      <c r="I266" s="416"/>
      <c r="J266" s="53"/>
      <c r="K266" s="67"/>
      <c r="L266" s="67"/>
      <c r="M266" s="65"/>
      <c r="N266" s="2"/>
      <c r="U266" s="62"/>
    </row>
    <row r="267" spans="1:21" ht="26.25" customHeight="1" thickBot="1">
      <c r="A267" s="345"/>
      <c r="B267" s="97" t="s">
        <v>346</v>
      </c>
      <c r="C267" s="97" t="s">
        <v>347</v>
      </c>
      <c r="D267" s="97" t="s">
        <v>348</v>
      </c>
      <c r="E267" s="352" t="s">
        <v>349</v>
      </c>
      <c r="F267" s="352"/>
      <c r="G267" s="362"/>
      <c r="H267" s="363"/>
      <c r="I267" s="364"/>
      <c r="J267" s="14"/>
      <c r="K267" s="68"/>
      <c r="L267" s="68"/>
      <c r="M267" s="66"/>
      <c r="N267" s="2"/>
      <c r="U267" s="62">
        <v>0</v>
      </c>
    </row>
    <row r="268" spans="1:21" ht="13" thickBot="1">
      <c r="A268" s="346"/>
      <c r="B268" s="102"/>
      <c r="C268" s="102"/>
      <c r="D268" s="99"/>
      <c r="E268" s="12"/>
      <c r="F268" s="13"/>
      <c r="G268" s="379"/>
      <c r="H268" s="380"/>
      <c r="I268" s="381"/>
      <c r="J268" s="14"/>
      <c r="K268" s="68"/>
      <c r="L268" s="68"/>
      <c r="M268" s="66"/>
      <c r="N268" s="2"/>
      <c r="U268" s="62"/>
    </row>
    <row r="269" spans="1:21" ht="21" customHeight="1" thickTop="1" thickBot="1">
      <c r="A269" s="344">
        <f t="shared" ref="A269" si="41">A265+1</f>
        <v>54</v>
      </c>
      <c r="B269" s="94" t="s">
        <v>342</v>
      </c>
      <c r="C269" s="94" t="s">
        <v>343</v>
      </c>
      <c r="D269" s="94" t="s">
        <v>344</v>
      </c>
      <c r="E269" s="332" t="s">
        <v>345</v>
      </c>
      <c r="F269" s="332"/>
      <c r="G269" s="332" t="s">
        <v>336</v>
      </c>
      <c r="H269" s="348"/>
      <c r="I269" s="104"/>
      <c r="J269" s="55" t="s">
        <v>350</v>
      </c>
      <c r="K269" s="56"/>
      <c r="L269" s="56"/>
      <c r="M269" s="57"/>
      <c r="N269" s="2"/>
      <c r="U269" s="62"/>
    </row>
    <row r="270" spans="1:21" ht="13" thickBot="1">
      <c r="A270" s="345"/>
      <c r="B270" s="11"/>
      <c r="C270" s="11"/>
      <c r="D270" s="4"/>
      <c r="E270" s="11"/>
      <c r="F270" s="11"/>
      <c r="G270" s="446"/>
      <c r="H270" s="415"/>
      <c r="I270" s="416"/>
      <c r="J270" s="53"/>
      <c r="K270" s="53"/>
      <c r="L270" s="67"/>
      <c r="M270" s="65"/>
      <c r="N270" s="2"/>
      <c r="U270" s="62"/>
    </row>
    <row r="271" spans="1:21" ht="27" customHeight="1" thickBot="1">
      <c r="A271" s="345"/>
      <c r="B271" s="97" t="s">
        <v>346</v>
      </c>
      <c r="C271" s="97" t="s">
        <v>347</v>
      </c>
      <c r="D271" s="97" t="s">
        <v>348</v>
      </c>
      <c r="E271" s="352" t="s">
        <v>349</v>
      </c>
      <c r="F271" s="352"/>
      <c r="G271" s="362"/>
      <c r="H271" s="363"/>
      <c r="I271" s="364"/>
      <c r="J271" s="14"/>
      <c r="K271" s="101"/>
      <c r="L271" s="68"/>
      <c r="M271" s="66"/>
      <c r="N271" s="2"/>
      <c r="U271" s="62">
        <v>0</v>
      </c>
    </row>
    <row r="272" spans="1:21" ht="13" thickBot="1">
      <c r="A272" s="346"/>
      <c r="B272" s="102"/>
      <c r="C272" s="102"/>
      <c r="D272" s="99"/>
      <c r="E272" s="12"/>
      <c r="F272" s="13"/>
      <c r="G272" s="379"/>
      <c r="H272" s="380"/>
      <c r="I272" s="381"/>
      <c r="J272" s="14" t="s">
        <v>359</v>
      </c>
      <c r="K272" s="101"/>
      <c r="L272" s="101"/>
      <c r="M272" s="15"/>
      <c r="N272" s="2"/>
      <c r="U272" s="62"/>
    </row>
    <row r="273" spans="1:21" ht="27" customHeight="1" thickTop="1" thickBot="1">
      <c r="A273" s="344">
        <f t="shared" ref="A273" si="42">A269+1</f>
        <v>55</v>
      </c>
      <c r="B273" s="94" t="s">
        <v>342</v>
      </c>
      <c r="C273" s="94" t="s">
        <v>343</v>
      </c>
      <c r="D273" s="94" t="s">
        <v>344</v>
      </c>
      <c r="E273" s="332" t="s">
        <v>345</v>
      </c>
      <c r="F273" s="332"/>
      <c r="G273" s="332" t="s">
        <v>336</v>
      </c>
      <c r="H273" s="348"/>
      <c r="I273" s="104"/>
      <c r="J273" s="55" t="s">
        <v>350</v>
      </c>
      <c r="K273" s="56"/>
      <c r="L273" s="56"/>
      <c r="M273" s="57"/>
      <c r="N273" s="2"/>
      <c r="U273" s="62"/>
    </row>
    <row r="274" spans="1:21" ht="13" thickBot="1">
      <c r="A274" s="345"/>
      <c r="B274" s="11"/>
      <c r="C274" s="11"/>
      <c r="D274" s="4"/>
      <c r="E274" s="11"/>
      <c r="F274" s="11"/>
      <c r="G274" s="446"/>
      <c r="H274" s="415"/>
      <c r="I274" s="416"/>
      <c r="J274" s="53"/>
      <c r="K274" s="53"/>
      <c r="L274" s="67"/>
      <c r="M274" s="65"/>
      <c r="N274" s="2"/>
      <c r="U274" s="62"/>
    </row>
    <row r="275" spans="1:21" ht="26.25" customHeight="1" thickBot="1">
      <c r="A275" s="345"/>
      <c r="B275" s="97" t="s">
        <v>346</v>
      </c>
      <c r="C275" s="97" t="s">
        <v>347</v>
      </c>
      <c r="D275" s="97" t="s">
        <v>348</v>
      </c>
      <c r="E275" s="352" t="s">
        <v>349</v>
      </c>
      <c r="F275" s="352"/>
      <c r="G275" s="362"/>
      <c r="H275" s="363"/>
      <c r="I275" s="364"/>
      <c r="J275" s="14"/>
      <c r="K275" s="101"/>
      <c r="L275" s="68"/>
      <c r="M275" s="66"/>
      <c r="N275" s="2"/>
      <c r="U275" s="62">
        <v>0</v>
      </c>
    </row>
    <row r="276" spans="1:21" ht="13" thickBot="1">
      <c r="A276" s="346"/>
      <c r="B276" s="102"/>
      <c r="C276" s="102"/>
      <c r="D276" s="99"/>
      <c r="E276" s="12"/>
      <c r="F276" s="13"/>
      <c r="G276" s="379"/>
      <c r="H276" s="380"/>
      <c r="I276" s="381"/>
      <c r="J276" s="14"/>
      <c r="K276" s="101"/>
      <c r="L276" s="68"/>
      <c r="M276" s="66"/>
      <c r="N276" s="2"/>
      <c r="U276" s="62"/>
    </row>
    <row r="277" spans="1:21" ht="24" customHeight="1" thickTop="1" thickBot="1">
      <c r="A277" s="344">
        <f t="shared" ref="A277" si="43">A273+1</f>
        <v>56</v>
      </c>
      <c r="B277" s="94" t="s">
        <v>342</v>
      </c>
      <c r="C277" s="94" t="s">
        <v>343</v>
      </c>
      <c r="D277" s="94" t="s">
        <v>344</v>
      </c>
      <c r="E277" s="332" t="s">
        <v>345</v>
      </c>
      <c r="F277" s="332"/>
      <c r="G277" s="332" t="s">
        <v>336</v>
      </c>
      <c r="H277" s="348"/>
      <c r="I277" s="104"/>
      <c r="J277" s="55" t="s">
        <v>350</v>
      </c>
      <c r="K277" s="56"/>
      <c r="L277" s="56"/>
      <c r="M277" s="57"/>
      <c r="N277" s="2"/>
      <c r="U277" s="62"/>
    </row>
    <row r="278" spans="1:21" ht="13" thickBot="1">
      <c r="A278" s="345"/>
      <c r="B278" s="11"/>
      <c r="C278" s="11"/>
      <c r="D278" s="4"/>
      <c r="E278" s="11"/>
      <c r="F278" s="11"/>
      <c r="G278" s="446"/>
      <c r="H278" s="415"/>
      <c r="I278" s="416"/>
      <c r="J278" s="53"/>
      <c r="K278" s="53"/>
      <c r="L278" s="67"/>
      <c r="M278" s="65"/>
      <c r="N278" s="2"/>
      <c r="U278" s="62"/>
    </row>
    <row r="279" spans="1:21" ht="22.5" customHeight="1" thickBot="1">
      <c r="A279" s="345"/>
      <c r="B279" s="97" t="s">
        <v>346</v>
      </c>
      <c r="C279" s="97" t="s">
        <v>347</v>
      </c>
      <c r="D279" s="97" t="s">
        <v>348</v>
      </c>
      <c r="E279" s="352" t="s">
        <v>349</v>
      </c>
      <c r="F279" s="352"/>
      <c r="G279" s="362"/>
      <c r="H279" s="363"/>
      <c r="I279" s="364"/>
      <c r="J279" s="14"/>
      <c r="K279" s="101"/>
      <c r="L279" s="68"/>
      <c r="M279" s="66"/>
      <c r="N279" s="2"/>
      <c r="U279" s="62">
        <v>0</v>
      </c>
    </row>
    <row r="280" spans="1:21" ht="13" thickBot="1">
      <c r="A280" s="346"/>
      <c r="B280" s="102"/>
      <c r="C280" s="102"/>
      <c r="D280" s="99"/>
      <c r="E280" s="12"/>
      <c r="F280" s="13"/>
      <c r="G280" s="379"/>
      <c r="H280" s="380"/>
      <c r="I280" s="381"/>
      <c r="J280" s="14"/>
      <c r="K280" s="101"/>
      <c r="L280" s="68"/>
      <c r="M280" s="66"/>
      <c r="N280" s="2"/>
      <c r="U280" s="62"/>
    </row>
    <row r="281" spans="1:21" ht="26.25" customHeight="1" thickTop="1" thickBot="1">
      <c r="A281" s="344">
        <f t="shared" ref="A281" si="44">A277+1</f>
        <v>57</v>
      </c>
      <c r="B281" s="94" t="s">
        <v>342</v>
      </c>
      <c r="C281" s="94" t="s">
        <v>343</v>
      </c>
      <c r="D281" s="94" t="s">
        <v>344</v>
      </c>
      <c r="E281" s="332" t="s">
        <v>345</v>
      </c>
      <c r="F281" s="332"/>
      <c r="G281" s="332" t="s">
        <v>336</v>
      </c>
      <c r="H281" s="348"/>
      <c r="I281" s="104"/>
      <c r="J281" s="55" t="s">
        <v>350</v>
      </c>
      <c r="K281" s="56"/>
      <c r="L281" s="56"/>
      <c r="M281" s="57"/>
      <c r="N281" s="2"/>
      <c r="U281" s="62"/>
    </row>
    <row r="282" spans="1:21" ht="13" thickBot="1">
      <c r="A282" s="345"/>
      <c r="B282" s="11"/>
      <c r="C282" s="11"/>
      <c r="D282" s="4"/>
      <c r="E282" s="11"/>
      <c r="F282" s="11"/>
      <c r="G282" s="446"/>
      <c r="H282" s="415"/>
      <c r="I282" s="416"/>
      <c r="J282" s="53"/>
      <c r="K282" s="67"/>
      <c r="L282" s="67"/>
      <c r="M282" s="65"/>
      <c r="N282" s="2"/>
      <c r="U282" s="62"/>
    </row>
    <row r="283" spans="1:21" ht="25.5" customHeight="1" thickBot="1">
      <c r="A283" s="345"/>
      <c r="B283" s="97" t="s">
        <v>346</v>
      </c>
      <c r="C283" s="97" t="s">
        <v>347</v>
      </c>
      <c r="D283" s="97" t="s">
        <v>348</v>
      </c>
      <c r="E283" s="352" t="s">
        <v>349</v>
      </c>
      <c r="F283" s="352"/>
      <c r="G283" s="362"/>
      <c r="H283" s="363"/>
      <c r="I283" s="364"/>
      <c r="J283" s="14"/>
      <c r="K283" s="68"/>
      <c r="L283" s="68"/>
      <c r="M283" s="66"/>
      <c r="N283" s="2"/>
      <c r="U283" s="62">
        <v>0</v>
      </c>
    </row>
    <row r="284" spans="1:21" ht="13" thickBot="1">
      <c r="A284" s="346"/>
      <c r="B284" s="102"/>
      <c r="C284" s="102"/>
      <c r="D284" s="99"/>
      <c r="E284" s="12"/>
      <c r="F284" s="13"/>
      <c r="G284" s="379"/>
      <c r="H284" s="380"/>
      <c r="I284" s="381"/>
      <c r="J284" s="14"/>
      <c r="K284" s="68"/>
      <c r="L284" s="68"/>
      <c r="M284" s="66"/>
      <c r="N284" s="2"/>
      <c r="U284" s="62"/>
    </row>
    <row r="285" spans="1:21" ht="24.75" customHeight="1" thickTop="1" thickBot="1">
      <c r="A285" s="344">
        <f t="shared" ref="A285" si="45">A281+1</f>
        <v>58</v>
      </c>
      <c r="B285" s="94" t="s">
        <v>342</v>
      </c>
      <c r="C285" s="94" t="s">
        <v>343</v>
      </c>
      <c r="D285" s="94" t="s">
        <v>344</v>
      </c>
      <c r="E285" s="332" t="s">
        <v>345</v>
      </c>
      <c r="F285" s="332"/>
      <c r="G285" s="332" t="s">
        <v>336</v>
      </c>
      <c r="H285" s="348"/>
      <c r="I285" s="104"/>
      <c r="J285" s="55" t="s">
        <v>350</v>
      </c>
      <c r="K285" s="56"/>
      <c r="L285" s="56"/>
      <c r="M285" s="57"/>
      <c r="N285" s="2"/>
      <c r="U285" s="62"/>
    </row>
    <row r="286" spans="1:21" ht="13" thickBot="1">
      <c r="A286" s="345"/>
      <c r="B286" s="11"/>
      <c r="C286" s="11"/>
      <c r="D286" s="4"/>
      <c r="E286" s="11"/>
      <c r="F286" s="11"/>
      <c r="G286" s="446"/>
      <c r="H286" s="415"/>
      <c r="I286" s="416"/>
      <c r="J286" s="53"/>
      <c r="K286" s="67"/>
      <c r="L286" s="53"/>
      <c r="M286" s="65"/>
      <c r="N286" s="2"/>
      <c r="U286" s="62"/>
    </row>
    <row r="287" spans="1:21" ht="21" customHeight="1" thickBot="1">
      <c r="A287" s="345"/>
      <c r="B287" s="97" t="s">
        <v>346</v>
      </c>
      <c r="C287" s="97" t="s">
        <v>347</v>
      </c>
      <c r="D287" s="97" t="s">
        <v>348</v>
      </c>
      <c r="E287" s="352" t="s">
        <v>349</v>
      </c>
      <c r="F287" s="352"/>
      <c r="G287" s="362"/>
      <c r="H287" s="363"/>
      <c r="I287" s="364"/>
      <c r="J287" s="14"/>
      <c r="K287" s="68"/>
      <c r="L287" s="101"/>
      <c r="M287" s="66"/>
      <c r="N287" s="2"/>
      <c r="U287" s="62">
        <v>0</v>
      </c>
    </row>
    <row r="288" spans="1:21" ht="13" thickBot="1">
      <c r="A288" s="346"/>
      <c r="B288" s="102"/>
      <c r="C288" s="102"/>
      <c r="D288" s="99"/>
      <c r="E288" s="12"/>
      <c r="F288" s="13"/>
      <c r="G288" s="379"/>
      <c r="H288" s="380"/>
      <c r="I288" s="381"/>
      <c r="J288" s="14"/>
      <c r="K288" s="68"/>
      <c r="L288" s="101"/>
      <c r="M288" s="66"/>
      <c r="N288" s="2"/>
      <c r="U288" s="62"/>
    </row>
    <row r="289" spans="1:21" ht="23.25" customHeight="1" thickTop="1" thickBot="1">
      <c r="A289" s="344">
        <f t="shared" ref="A289" si="46">A285+1</f>
        <v>59</v>
      </c>
      <c r="B289" s="94" t="s">
        <v>342</v>
      </c>
      <c r="C289" s="94" t="s">
        <v>343</v>
      </c>
      <c r="D289" s="94" t="s">
        <v>344</v>
      </c>
      <c r="E289" s="332" t="s">
        <v>345</v>
      </c>
      <c r="F289" s="332"/>
      <c r="G289" s="332" t="s">
        <v>336</v>
      </c>
      <c r="H289" s="348"/>
      <c r="I289" s="104"/>
      <c r="J289" s="55" t="s">
        <v>350</v>
      </c>
      <c r="K289" s="56"/>
      <c r="L289" s="56"/>
      <c r="M289" s="57"/>
      <c r="N289" s="2"/>
      <c r="U289" s="62"/>
    </row>
    <row r="290" spans="1:21" ht="13" thickBot="1">
      <c r="A290" s="345"/>
      <c r="B290" s="11"/>
      <c r="C290" s="11"/>
      <c r="D290" s="4"/>
      <c r="E290" s="11"/>
      <c r="F290" s="11"/>
      <c r="G290" s="446"/>
      <c r="H290" s="415"/>
      <c r="I290" s="416"/>
      <c r="J290" s="53" t="s">
        <v>350</v>
      </c>
      <c r="K290" s="53"/>
      <c r="L290" s="53"/>
      <c r="M290" s="54"/>
      <c r="N290" s="2"/>
      <c r="U290" s="62"/>
    </row>
    <row r="291" spans="1:21" ht="20.25" customHeight="1" thickBot="1">
      <c r="A291" s="345"/>
      <c r="B291" s="97" t="s">
        <v>346</v>
      </c>
      <c r="C291" s="97" t="s">
        <v>347</v>
      </c>
      <c r="D291" s="97" t="s">
        <v>348</v>
      </c>
      <c r="E291" s="352" t="s">
        <v>349</v>
      </c>
      <c r="F291" s="352"/>
      <c r="G291" s="362"/>
      <c r="H291" s="363"/>
      <c r="I291" s="364"/>
      <c r="J291" s="14" t="s">
        <v>360</v>
      </c>
      <c r="K291" s="101"/>
      <c r="L291" s="101"/>
      <c r="M291" s="15"/>
      <c r="N291" s="2"/>
      <c r="U291" s="62">
        <v>0</v>
      </c>
    </row>
    <row r="292" spans="1:21" ht="13" thickBot="1">
      <c r="A292" s="346"/>
      <c r="B292" s="102"/>
      <c r="C292" s="102"/>
      <c r="D292" s="103"/>
      <c r="E292" s="12" t="s">
        <v>361</v>
      </c>
      <c r="F292" s="13"/>
      <c r="G292" s="379"/>
      <c r="H292" s="380"/>
      <c r="I292" s="381"/>
      <c r="J292" s="14" t="s">
        <v>359</v>
      </c>
      <c r="K292" s="101"/>
      <c r="L292" s="101"/>
      <c r="M292" s="15"/>
      <c r="N292" s="2"/>
      <c r="U292" s="62"/>
    </row>
    <row r="293" spans="1:21" ht="25.5" customHeight="1" thickTop="1" thickBot="1">
      <c r="A293" s="344">
        <f t="shared" ref="A293" si="47">A289+1</f>
        <v>60</v>
      </c>
      <c r="B293" s="94" t="s">
        <v>342</v>
      </c>
      <c r="C293" s="94" t="s">
        <v>343</v>
      </c>
      <c r="D293" s="94" t="s">
        <v>344</v>
      </c>
      <c r="E293" s="332" t="s">
        <v>345</v>
      </c>
      <c r="F293" s="332"/>
      <c r="G293" s="332" t="s">
        <v>336</v>
      </c>
      <c r="H293" s="348"/>
      <c r="I293" s="104"/>
      <c r="J293" s="55" t="s">
        <v>350</v>
      </c>
      <c r="K293" s="56"/>
      <c r="L293" s="56"/>
      <c r="M293" s="57"/>
      <c r="N293" s="2"/>
      <c r="U293" s="62"/>
    </row>
    <row r="294" spans="1:21" ht="13" thickBot="1">
      <c r="A294" s="345"/>
      <c r="B294" s="11"/>
      <c r="C294" s="11"/>
      <c r="D294" s="4"/>
      <c r="E294" s="11"/>
      <c r="F294" s="11"/>
      <c r="G294" s="446"/>
      <c r="H294" s="415"/>
      <c r="I294" s="416"/>
      <c r="J294" s="53" t="s">
        <v>350</v>
      </c>
      <c r="K294" s="53"/>
      <c r="L294" s="53"/>
      <c r="M294" s="54"/>
      <c r="N294" s="2"/>
      <c r="U294" s="62"/>
    </row>
    <row r="295" spans="1:21" ht="24.75" customHeight="1" thickBot="1">
      <c r="A295" s="345"/>
      <c r="B295" s="97" t="s">
        <v>346</v>
      </c>
      <c r="C295" s="97" t="s">
        <v>347</v>
      </c>
      <c r="D295" s="97" t="s">
        <v>348</v>
      </c>
      <c r="E295" s="352" t="s">
        <v>349</v>
      </c>
      <c r="F295" s="352"/>
      <c r="G295" s="362"/>
      <c r="H295" s="363"/>
      <c r="I295" s="364"/>
      <c r="J295" s="14" t="s">
        <v>360</v>
      </c>
      <c r="K295" s="101"/>
      <c r="L295" s="101"/>
      <c r="M295" s="15"/>
      <c r="N295" s="2"/>
      <c r="U295" s="62">
        <v>0</v>
      </c>
    </row>
    <row r="296" spans="1:21" ht="13" thickBot="1">
      <c r="A296" s="346"/>
      <c r="B296" s="102"/>
      <c r="C296" s="102"/>
      <c r="D296" s="103"/>
      <c r="E296" s="12" t="s">
        <v>361</v>
      </c>
      <c r="F296" s="13"/>
      <c r="G296" s="379"/>
      <c r="H296" s="380"/>
      <c r="I296" s="381"/>
      <c r="J296" s="14" t="s">
        <v>359</v>
      </c>
      <c r="K296" s="101"/>
      <c r="L296" s="101"/>
      <c r="M296" s="15"/>
      <c r="N296" s="2"/>
      <c r="U296" s="62"/>
    </row>
    <row r="297" spans="1:21" ht="25.5" customHeight="1" thickTop="1" thickBot="1">
      <c r="A297" s="344">
        <f t="shared" ref="A297" si="48">A293+1</f>
        <v>61</v>
      </c>
      <c r="B297" s="94" t="s">
        <v>342</v>
      </c>
      <c r="C297" s="94" t="s">
        <v>343</v>
      </c>
      <c r="D297" s="94" t="s">
        <v>344</v>
      </c>
      <c r="E297" s="332" t="s">
        <v>345</v>
      </c>
      <c r="F297" s="332"/>
      <c r="G297" s="332" t="s">
        <v>336</v>
      </c>
      <c r="H297" s="348"/>
      <c r="I297" s="104"/>
      <c r="J297" s="55" t="s">
        <v>350</v>
      </c>
      <c r="K297" s="56"/>
      <c r="L297" s="56"/>
      <c r="M297" s="57"/>
      <c r="N297" s="2"/>
      <c r="U297" s="62"/>
    </row>
    <row r="298" spans="1:21" ht="13" thickBot="1">
      <c r="A298" s="345"/>
      <c r="B298" s="11"/>
      <c r="C298" s="11"/>
      <c r="D298" s="4"/>
      <c r="E298" s="11"/>
      <c r="F298" s="11"/>
      <c r="G298" s="446"/>
      <c r="H298" s="415"/>
      <c r="I298" s="416"/>
      <c r="J298" s="53" t="s">
        <v>350</v>
      </c>
      <c r="K298" s="53"/>
      <c r="L298" s="53"/>
      <c r="M298" s="54"/>
      <c r="N298" s="2"/>
      <c r="U298" s="62"/>
    </row>
    <row r="299" spans="1:21" ht="23.25" customHeight="1" thickBot="1">
      <c r="A299" s="345"/>
      <c r="B299" s="97" t="s">
        <v>346</v>
      </c>
      <c r="C299" s="97" t="s">
        <v>347</v>
      </c>
      <c r="D299" s="97" t="s">
        <v>348</v>
      </c>
      <c r="E299" s="352" t="s">
        <v>349</v>
      </c>
      <c r="F299" s="352"/>
      <c r="G299" s="362"/>
      <c r="H299" s="363"/>
      <c r="I299" s="364"/>
      <c r="J299" s="14" t="s">
        <v>360</v>
      </c>
      <c r="K299" s="101"/>
      <c r="L299" s="101"/>
      <c r="M299" s="15"/>
      <c r="N299" s="2"/>
      <c r="U299" s="62">
        <v>0</v>
      </c>
    </row>
    <row r="300" spans="1:21" ht="13" thickBot="1">
      <c r="A300" s="346"/>
      <c r="B300" s="102"/>
      <c r="C300" s="102"/>
      <c r="D300" s="103"/>
      <c r="E300" s="12" t="s">
        <v>361</v>
      </c>
      <c r="F300" s="13"/>
      <c r="G300" s="379"/>
      <c r="H300" s="380"/>
      <c r="I300" s="381"/>
      <c r="J300" s="14" t="s">
        <v>359</v>
      </c>
      <c r="K300" s="101"/>
      <c r="L300" s="101"/>
      <c r="M300" s="15"/>
      <c r="N300" s="2"/>
      <c r="U300" s="62"/>
    </row>
    <row r="301" spans="1:21" ht="23.25" customHeight="1" thickTop="1" thickBot="1">
      <c r="A301" s="344">
        <f t="shared" ref="A301" si="49">A297+1</f>
        <v>62</v>
      </c>
      <c r="B301" s="94" t="s">
        <v>342</v>
      </c>
      <c r="C301" s="94" t="s">
        <v>343</v>
      </c>
      <c r="D301" s="94" t="s">
        <v>344</v>
      </c>
      <c r="E301" s="332" t="s">
        <v>345</v>
      </c>
      <c r="F301" s="332"/>
      <c r="G301" s="332" t="s">
        <v>336</v>
      </c>
      <c r="H301" s="348"/>
      <c r="I301" s="104"/>
      <c r="J301" s="55" t="s">
        <v>350</v>
      </c>
      <c r="K301" s="56"/>
      <c r="L301" s="56"/>
      <c r="M301" s="57"/>
      <c r="N301" s="2"/>
      <c r="U301" s="62"/>
    </row>
    <row r="302" spans="1:21" ht="13" thickBot="1">
      <c r="A302" s="345"/>
      <c r="B302" s="11"/>
      <c r="C302" s="11"/>
      <c r="D302" s="4"/>
      <c r="E302" s="11"/>
      <c r="F302" s="11"/>
      <c r="G302" s="446"/>
      <c r="H302" s="415"/>
      <c r="I302" s="416"/>
      <c r="J302" s="53" t="s">
        <v>350</v>
      </c>
      <c r="K302" s="53"/>
      <c r="L302" s="53"/>
      <c r="M302" s="54"/>
      <c r="N302" s="2"/>
      <c r="U302" s="62"/>
    </row>
    <row r="303" spans="1:21" ht="20.25" customHeight="1" thickBot="1">
      <c r="A303" s="345"/>
      <c r="B303" s="97" t="s">
        <v>346</v>
      </c>
      <c r="C303" s="97" t="s">
        <v>347</v>
      </c>
      <c r="D303" s="97" t="s">
        <v>348</v>
      </c>
      <c r="E303" s="352" t="s">
        <v>349</v>
      </c>
      <c r="F303" s="352"/>
      <c r="G303" s="362"/>
      <c r="H303" s="363"/>
      <c r="I303" s="364"/>
      <c r="J303" s="14" t="s">
        <v>360</v>
      </c>
      <c r="K303" s="101"/>
      <c r="L303" s="101"/>
      <c r="M303" s="15"/>
      <c r="N303" s="2"/>
      <c r="U303" s="62">
        <v>0</v>
      </c>
    </row>
    <row r="304" spans="1:21" ht="13" thickBot="1">
      <c r="A304" s="346"/>
      <c r="B304" s="102"/>
      <c r="C304" s="102"/>
      <c r="D304" s="103"/>
      <c r="E304" s="12" t="s">
        <v>361</v>
      </c>
      <c r="F304" s="13"/>
      <c r="G304" s="379"/>
      <c r="H304" s="380"/>
      <c r="I304" s="381"/>
      <c r="J304" s="14" t="s">
        <v>359</v>
      </c>
      <c r="K304" s="101"/>
      <c r="L304" s="101"/>
      <c r="M304" s="15"/>
      <c r="N304" s="2"/>
      <c r="U304" s="62"/>
    </row>
    <row r="305" spans="1:21" ht="22.5" customHeight="1" thickTop="1" thickBot="1">
      <c r="A305" s="344">
        <f t="shared" ref="A305" si="50">A301+1</f>
        <v>63</v>
      </c>
      <c r="B305" s="94" t="s">
        <v>342</v>
      </c>
      <c r="C305" s="94" t="s">
        <v>343</v>
      </c>
      <c r="D305" s="94" t="s">
        <v>344</v>
      </c>
      <c r="E305" s="332" t="s">
        <v>345</v>
      </c>
      <c r="F305" s="332"/>
      <c r="G305" s="332" t="s">
        <v>336</v>
      </c>
      <c r="H305" s="348"/>
      <c r="I305" s="104"/>
      <c r="J305" s="55" t="s">
        <v>350</v>
      </c>
      <c r="K305" s="56"/>
      <c r="L305" s="56"/>
      <c r="M305" s="57"/>
      <c r="N305" s="2"/>
      <c r="U305" s="62"/>
    </row>
    <row r="306" spans="1:21" ht="13" thickBot="1">
      <c r="A306" s="345"/>
      <c r="B306" s="11"/>
      <c r="C306" s="11"/>
      <c r="D306" s="4"/>
      <c r="E306" s="11"/>
      <c r="F306" s="11"/>
      <c r="G306" s="446"/>
      <c r="H306" s="415"/>
      <c r="I306" s="416"/>
      <c r="J306" s="53" t="s">
        <v>350</v>
      </c>
      <c r="K306" s="53"/>
      <c r="L306" s="53"/>
      <c r="M306" s="54"/>
      <c r="N306" s="2"/>
      <c r="U306" s="62"/>
    </row>
    <row r="307" spans="1:21" ht="23.25" customHeight="1" thickBot="1">
      <c r="A307" s="345"/>
      <c r="B307" s="97" t="s">
        <v>346</v>
      </c>
      <c r="C307" s="97" t="s">
        <v>347</v>
      </c>
      <c r="D307" s="97" t="s">
        <v>348</v>
      </c>
      <c r="E307" s="352" t="s">
        <v>349</v>
      </c>
      <c r="F307" s="352"/>
      <c r="G307" s="362"/>
      <c r="H307" s="363"/>
      <c r="I307" s="364"/>
      <c r="J307" s="14" t="s">
        <v>360</v>
      </c>
      <c r="K307" s="101"/>
      <c r="L307" s="101"/>
      <c r="M307" s="15"/>
      <c r="N307" s="2"/>
      <c r="U307" s="62">
        <v>0</v>
      </c>
    </row>
    <row r="308" spans="1:21" ht="13" thickBot="1">
      <c r="A308" s="346"/>
      <c r="B308" s="102"/>
      <c r="C308" s="102"/>
      <c r="D308" s="103"/>
      <c r="E308" s="12" t="s">
        <v>361</v>
      </c>
      <c r="F308" s="13"/>
      <c r="G308" s="379"/>
      <c r="H308" s="380"/>
      <c r="I308" s="381"/>
      <c r="J308" s="14" t="s">
        <v>359</v>
      </c>
      <c r="K308" s="101"/>
      <c r="L308" s="101"/>
      <c r="M308" s="15"/>
      <c r="N308" s="2"/>
      <c r="U308" s="62"/>
    </row>
    <row r="309" spans="1:21" ht="26.25" customHeight="1" thickTop="1" thickBot="1">
      <c r="A309" s="344">
        <f t="shared" ref="A309" si="51">A305+1</f>
        <v>64</v>
      </c>
      <c r="B309" s="94" t="s">
        <v>342</v>
      </c>
      <c r="C309" s="94" t="s">
        <v>343</v>
      </c>
      <c r="D309" s="94" t="s">
        <v>344</v>
      </c>
      <c r="E309" s="332" t="s">
        <v>345</v>
      </c>
      <c r="F309" s="332"/>
      <c r="G309" s="332" t="s">
        <v>336</v>
      </c>
      <c r="H309" s="348"/>
      <c r="I309" s="104"/>
      <c r="J309" s="55" t="s">
        <v>350</v>
      </c>
      <c r="K309" s="56"/>
      <c r="L309" s="56"/>
      <c r="M309" s="57"/>
      <c r="N309" s="2"/>
      <c r="U309" s="62"/>
    </row>
    <row r="310" spans="1:21" ht="13" thickBot="1">
      <c r="A310" s="345"/>
      <c r="B310" s="11"/>
      <c r="C310" s="11"/>
      <c r="D310" s="4"/>
      <c r="E310" s="11"/>
      <c r="F310" s="11"/>
      <c r="G310" s="446"/>
      <c r="H310" s="415"/>
      <c r="I310" s="416"/>
      <c r="J310" s="53" t="s">
        <v>350</v>
      </c>
      <c r="K310" s="53"/>
      <c r="L310" s="53"/>
      <c r="M310" s="54"/>
      <c r="N310" s="2"/>
      <c r="U310" s="62"/>
    </row>
    <row r="311" spans="1:21" ht="21.75" customHeight="1" thickBot="1">
      <c r="A311" s="345"/>
      <c r="B311" s="97" t="s">
        <v>346</v>
      </c>
      <c r="C311" s="97" t="s">
        <v>347</v>
      </c>
      <c r="D311" s="97" t="s">
        <v>348</v>
      </c>
      <c r="E311" s="352" t="s">
        <v>349</v>
      </c>
      <c r="F311" s="352"/>
      <c r="G311" s="362"/>
      <c r="H311" s="363"/>
      <c r="I311" s="364"/>
      <c r="J311" s="14" t="s">
        <v>360</v>
      </c>
      <c r="K311" s="101"/>
      <c r="L311" s="101"/>
      <c r="M311" s="15"/>
      <c r="N311" s="2"/>
      <c r="U311" s="62">
        <v>0</v>
      </c>
    </row>
    <row r="312" spans="1:21" ht="13" thickBot="1">
      <c r="A312" s="346"/>
      <c r="B312" s="102"/>
      <c r="C312" s="102"/>
      <c r="D312" s="103"/>
      <c r="E312" s="12" t="s">
        <v>361</v>
      </c>
      <c r="F312" s="13"/>
      <c r="G312" s="379"/>
      <c r="H312" s="380"/>
      <c r="I312" s="381"/>
      <c r="J312" s="14" t="s">
        <v>359</v>
      </c>
      <c r="K312" s="101"/>
      <c r="L312" s="101"/>
      <c r="M312" s="15"/>
      <c r="N312" s="2"/>
      <c r="U312" s="62"/>
    </row>
    <row r="313" spans="1:21" ht="21" customHeight="1" thickTop="1" thickBot="1">
      <c r="A313" s="344">
        <f t="shared" ref="A313" si="52">A309+1</f>
        <v>65</v>
      </c>
      <c r="B313" s="94" t="s">
        <v>342</v>
      </c>
      <c r="C313" s="94" t="s">
        <v>343</v>
      </c>
      <c r="D313" s="94" t="s">
        <v>344</v>
      </c>
      <c r="E313" s="332" t="s">
        <v>345</v>
      </c>
      <c r="F313" s="332"/>
      <c r="G313" s="332" t="s">
        <v>336</v>
      </c>
      <c r="H313" s="348"/>
      <c r="I313" s="104"/>
      <c r="J313" s="55" t="s">
        <v>350</v>
      </c>
      <c r="K313" s="56"/>
      <c r="L313" s="56"/>
      <c r="M313" s="57"/>
      <c r="N313" s="2"/>
      <c r="U313" s="62"/>
    </row>
    <row r="314" spans="1:21" ht="13" thickBot="1">
      <c r="A314" s="345"/>
      <c r="B314" s="11"/>
      <c r="C314" s="11"/>
      <c r="D314" s="4"/>
      <c r="E314" s="11"/>
      <c r="F314" s="11"/>
      <c r="G314" s="446"/>
      <c r="H314" s="415"/>
      <c r="I314" s="416"/>
      <c r="J314" s="53" t="s">
        <v>350</v>
      </c>
      <c r="K314" s="53"/>
      <c r="L314" s="53"/>
      <c r="M314" s="54"/>
      <c r="N314" s="2"/>
      <c r="U314" s="62"/>
    </row>
    <row r="315" spans="1:21" ht="24" customHeight="1" thickBot="1">
      <c r="A315" s="345"/>
      <c r="B315" s="97" t="s">
        <v>346</v>
      </c>
      <c r="C315" s="97" t="s">
        <v>347</v>
      </c>
      <c r="D315" s="97" t="s">
        <v>348</v>
      </c>
      <c r="E315" s="352" t="s">
        <v>349</v>
      </c>
      <c r="F315" s="352"/>
      <c r="G315" s="362"/>
      <c r="H315" s="363"/>
      <c r="I315" s="364"/>
      <c r="J315" s="14" t="s">
        <v>360</v>
      </c>
      <c r="K315" s="101"/>
      <c r="L315" s="101"/>
      <c r="M315" s="15"/>
      <c r="N315" s="2"/>
      <c r="U315" s="62">
        <v>0</v>
      </c>
    </row>
    <row r="316" spans="1:21" ht="13" thickBot="1">
      <c r="A316" s="346"/>
      <c r="B316" s="102"/>
      <c r="C316" s="102"/>
      <c r="D316" s="103"/>
      <c r="E316" s="12" t="s">
        <v>361</v>
      </c>
      <c r="F316" s="13"/>
      <c r="G316" s="379"/>
      <c r="H316" s="380"/>
      <c r="I316" s="381"/>
      <c r="J316" s="14" t="s">
        <v>359</v>
      </c>
      <c r="K316" s="101"/>
      <c r="L316" s="101"/>
      <c r="M316" s="15"/>
      <c r="N316" s="2"/>
      <c r="U316" s="62"/>
    </row>
    <row r="317" spans="1:21" ht="26.25" customHeight="1" thickTop="1" thickBot="1">
      <c r="A317" s="344">
        <f t="shared" ref="A317" si="53">A313+1</f>
        <v>66</v>
      </c>
      <c r="B317" s="94" t="s">
        <v>342</v>
      </c>
      <c r="C317" s="94" t="s">
        <v>343</v>
      </c>
      <c r="D317" s="94" t="s">
        <v>344</v>
      </c>
      <c r="E317" s="332" t="s">
        <v>345</v>
      </c>
      <c r="F317" s="332"/>
      <c r="G317" s="332" t="s">
        <v>336</v>
      </c>
      <c r="H317" s="348"/>
      <c r="I317" s="104"/>
      <c r="J317" s="55" t="s">
        <v>350</v>
      </c>
      <c r="K317" s="56"/>
      <c r="L317" s="56"/>
      <c r="M317" s="57"/>
      <c r="N317" s="2"/>
      <c r="U317" s="62"/>
    </row>
    <row r="318" spans="1:21" ht="13" thickBot="1">
      <c r="A318" s="345"/>
      <c r="B318" s="11"/>
      <c r="C318" s="11"/>
      <c r="D318" s="4"/>
      <c r="E318" s="11"/>
      <c r="F318" s="11"/>
      <c r="G318" s="446"/>
      <c r="H318" s="415"/>
      <c r="I318" s="416"/>
      <c r="J318" s="53" t="s">
        <v>350</v>
      </c>
      <c r="K318" s="53"/>
      <c r="L318" s="53"/>
      <c r="M318" s="54"/>
      <c r="N318" s="2"/>
      <c r="U318" s="62"/>
    </row>
    <row r="319" spans="1:21" ht="24.75" customHeight="1" thickBot="1">
      <c r="A319" s="345"/>
      <c r="B319" s="97" t="s">
        <v>346</v>
      </c>
      <c r="C319" s="97" t="s">
        <v>347</v>
      </c>
      <c r="D319" s="97" t="s">
        <v>348</v>
      </c>
      <c r="E319" s="352" t="s">
        <v>349</v>
      </c>
      <c r="F319" s="352"/>
      <c r="G319" s="362"/>
      <c r="H319" s="363"/>
      <c r="I319" s="364"/>
      <c r="J319" s="14" t="s">
        <v>360</v>
      </c>
      <c r="K319" s="101"/>
      <c r="L319" s="101"/>
      <c r="M319" s="15"/>
      <c r="N319" s="2"/>
      <c r="U319" s="62">
        <v>0</v>
      </c>
    </row>
    <row r="320" spans="1:21" ht="13" thickBot="1">
      <c r="A320" s="346"/>
      <c r="B320" s="102"/>
      <c r="C320" s="102"/>
      <c r="D320" s="103"/>
      <c r="E320" s="12" t="s">
        <v>361</v>
      </c>
      <c r="F320" s="13"/>
      <c r="G320" s="379"/>
      <c r="H320" s="380"/>
      <c r="I320" s="381"/>
      <c r="J320" s="14" t="s">
        <v>359</v>
      </c>
      <c r="K320" s="101"/>
      <c r="L320" s="101"/>
      <c r="M320" s="15"/>
      <c r="N320" s="2"/>
      <c r="U320" s="62"/>
    </row>
    <row r="321" spans="1:21" ht="24" customHeight="1" thickTop="1" thickBot="1">
      <c r="A321" s="344">
        <f t="shared" ref="A321" si="54">A317+1</f>
        <v>67</v>
      </c>
      <c r="B321" s="94" t="s">
        <v>342</v>
      </c>
      <c r="C321" s="94" t="s">
        <v>343</v>
      </c>
      <c r="D321" s="94" t="s">
        <v>344</v>
      </c>
      <c r="E321" s="332" t="s">
        <v>345</v>
      </c>
      <c r="F321" s="332"/>
      <c r="G321" s="332" t="s">
        <v>336</v>
      </c>
      <c r="H321" s="348"/>
      <c r="I321" s="104"/>
      <c r="J321" s="55" t="s">
        <v>350</v>
      </c>
      <c r="K321" s="56"/>
      <c r="L321" s="56"/>
      <c r="M321" s="57"/>
      <c r="N321" s="2"/>
      <c r="U321" s="62"/>
    </row>
    <row r="322" spans="1:21" ht="13" thickBot="1">
      <c r="A322" s="345"/>
      <c r="B322" s="11"/>
      <c r="C322" s="11"/>
      <c r="D322" s="4"/>
      <c r="E322" s="11"/>
      <c r="F322" s="11"/>
      <c r="G322" s="446"/>
      <c r="H322" s="415"/>
      <c r="I322" s="416"/>
      <c r="J322" s="53" t="s">
        <v>350</v>
      </c>
      <c r="K322" s="53"/>
      <c r="L322" s="53"/>
      <c r="M322" s="54"/>
      <c r="N322" s="2"/>
      <c r="U322" s="62"/>
    </row>
    <row r="323" spans="1:21" ht="22.5" customHeight="1" thickBot="1">
      <c r="A323" s="345"/>
      <c r="B323" s="97" t="s">
        <v>346</v>
      </c>
      <c r="C323" s="97" t="s">
        <v>347</v>
      </c>
      <c r="D323" s="97" t="s">
        <v>348</v>
      </c>
      <c r="E323" s="352" t="s">
        <v>349</v>
      </c>
      <c r="F323" s="352"/>
      <c r="G323" s="362"/>
      <c r="H323" s="363"/>
      <c r="I323" s="364"/>
      <c r="J323" s="14" t="s">
        <v>360</v>
      </c>
      <c r="K323" s="101"/>
      <c r="L323" s="101"/>
      <c r="M323" s="15"/>
      <c r="N323" s="2"/>
      <c r="U323" s="62">
        <v>0</v>
      </c>
    </row>
    <row r="324" spans="1:21" ht="13" thickBot="1">
      <c r="A324" s="346"/>
      <c r="B324" s="102"/>
      <c r="C324" s="102"/>
      <c r="D324" s="103"/>
      <c r="E324" s="12" t="s">
        <v>361</v>
      </c>
      <c r="F324" s="13"/>
      <c r="G324" s="379"/>
      <c r="H324" s="380"/>
      <c r="I324" s="381"/>
      <c r="J324" s="14" t="s">
        <v>359</v>
      </c>
      <c r="K324" s="101"/>
      <c r="L324" s="101"/>
      <c r="M324" s="15"/>
      <c r="N324" s="2"/>
      <c r="U324" s="62"/>
    </row>
    <row r="325" spans="1:21" ht="23.25" customHeight="1" thickTop="1" thickBot="1">
      <c r="A325" s="344">
        <f t="shared" ref="A325" si="55">A321+1</f>
        <v>68</v>
      </c>
      <c r="B325" s="94" t="s">
        <v>342</v>
      </c>
      <c r="C325" s="94" t="s">
        <v>343</v>
      </c>
      <c r="D325" s="94" t="s">
        <v>344</v>
      </c>
      <c r="E325" s="332" t="s">
        <v>345</v>
      </c>
      <c r="F325" s="332"/>
      <c r="G325" s="332" t="s">
        <v>336</v>
      </c>
      <c r="H325" s="348"/>
      <c r="I325" s="104"/>
      <c r="J325" s="55" t="s">
        <v>350</v>
      </c>
      <c r="K325" s="56"/>
      <c r="L325" s="56"/>
      <c r="M325" s="57"/>
      <c r="N325" s="2"/>
      <c r="U325" s="62"/>
    </row>
    <row r="326" spans="1:21" ht="13" thickBot="1">
      <c r="A326" s="345"/>
      <c r="B326" s="11"/>
      <c r="C326" s="11"/>
      <c r="D326" s="4"/>
      <c r="E326" s="11"/>
      <c r="F326" s="11"/>
      <c r="G326" s="446"/>
      <c r="H326" s="415"/>
      <c r="I326" s="416"/>
      <c r="J326" s="53" t="s">
        <v>350</v>
      </c>
      <c r="K326" s="53"/>
      <c r="L326" s="53"/>
      <c r="M326" s="54"/>
      <c r="N326" s="2"/>
      <c r="U326" s="62"/>
    </row>
    <row r="327" spans="1:21" ht="24.75" customHeight="1" thickBot="1">
      <c r="A327" s="345"/>
      <c r="B327" s="97" t="s">
        <v>346</v>
      </c>
      <c r="C327" s="97" t="s">
        <v>347</v>
      </c>
      <c r="D327" s="97" t="s">
        <v>348</v>
      </c>
      <c r="E327" s="352" t="s">
        <v>349</v>
      </c>
      <c r="F327" s="352"/>
      <c r="G327" s="362"/>
      <c r="H327" s="363"/>
      <c r="I327" s="364"/>
      <c r="J327" s="14" t="s">
        <v>360</v>
      </c>
      <c r="K327" s="101"/>
      <c r="L327" s="101"/>
      <c r="M327" s="15"/>
      <c r="N327" s="2"/>
      <c r="U327" s="62">
        <v>0</v>
      </c>
    </row>
    <row r="328" spans="1:21" ht="13" thickBot="1">
      <c r="A328" s="346"/>
      <c r="B328" s="102"/>
      <c r="C328" s="102"/>
      <c r="D328" s="103"/>
      <c r="E328" s="12" t="s">
        <v>361</v>
      </c>
      <c r="F328" s="13"/>
      <c r="G328" s="379"/>
      <c r="H328" s="380"/>
      <c r="I328" s="381"/>
      <c r="J328" s="14" t="s">
        <v>359</v>
      </c>
      <c r="K328" s="101"/>
      <c r="L328" s="101"/>
      <c r="M328" s="15"/>
      <c r="N328" s="2"/>
      <c r="U328" s="62"/>
    </row>
    <row r="329" spans="1:21" ht="24" customHeight="1" thickTop="1" thickBot="1">
      <c r="A329" s="344">
        <f t="shared" ref="A329" si="56">A325+1</f>
        <v>69</v>
      </c>
      <c r="B329" s="94" t="s">
        <v>342</v>
      </c>
      <c r="C329" s="94" t="s">
        <v>343</v>
      </c>
      <c r="D329" s="94" t="s">
        <v>344</v>
      </c>
      <c r="E329" s="332" t="s">
        <v>345</v>
      </c>
      <c r="F329" s="332"/>
      <c r="G329" s="332" t="s">
        <v>336</v>
      </c>
      <c r="H329" s="348"/>
      <c r="I329" s="104"/>
      <c r="J329" s="55" t="s">
        <v>350</v>
      </c>
      <c r="K329" s="56"/>
      <c r="L329" s="56"/>
      <c r="M329" s="57"/>
      <c r="N329" s="2"/>
      <c r="U329" s="62"/>
    </row>
    <row r="330" spans="1:21" ht="13" thickBot="1">
      <c r="A330" s="345"/>
      <c r="B330" s="11"/>
      <c r="C330" s="11"/>
      <c r="D330" s="4"/>
      <c r="E330" s="11"/>
      <c r="F330" s="11"/>
      <c r="G330" s="446"/>
      <c r="H330" s="415"/>
      <c r="I330" s="416"/>
      <c r="J330" s="53" t="s">
        <v>350</v>
      </c>
      <c r="K330" s="53"/>
      <c r="L330" s="53"/>
      <c r="M330" s="54"/>
      <c r="N330" s="2"/>
      <c r="U330" s="62"/>
    </row>
    <row r="331" spans="1:21" ht="22.5" customHeight="1" thickBot="1">
      <c r="A331" s="345"/>
      <c r="B331" s="97" t="s">
        <v>346</v>
      </c>
      <c r="C331" s="97" t="s">
        <v>347</v>
      </c>
      <c r="D331" s="97" t="s">
        <v>348</v>
      </c>
      <c r="E331" s="352" t="s">
        <v>349</v>
      </c>
      <c r="F331" s="352"/>
      <c r="G331" s="362"/>
      <c r="H331" s="363"/>
      <c r="I331" s="364"/>
      <c r="J331" s="14" t="s">
        <v>360</v>
      </c>
      <c r="K331" s="101"/>
      <c r="L331" s="101"/>
      <c r="M331" s="15"/>
      <c r="N331" s="2"/>
      <c r="U331" s="62">
        <v>0</v>
      </c>
    </row>
    <row r="332" spans="1:21" ht="13" thickBot="1">
      <c r="A332" s="346"/>
      <c r="B332" s="102"/>
      <c r="C332" s="102"/>
      <c r="D332" s="103"/>
      <c r="E332" s="12" t="s">
        <v>361</v>
      </c>
      <c r="F332" s="13"/>
      <c r="G332" s="379"/>
      <c r="H332" s="380"/>
      <c r="I332" s="381"/>
      <c r="J332" s="14" t="s">
        <v>359</v>
      </c>
      <c r="K332" s="101"/>
      <c r="L332" s="101"/>
      <c r="M332" s="15"/>
      <c r="N332" s="2"/>
      <c r="U332" s="62"/>
    </row>
    <row r="333" spans="1:21" ht="23.25" customHeight="1" thickTop="1" thickBot="1">
      <c r="A333" s="344">
        <f t="shared" ref="A333" si="57">A329+1</f>
        <v>70</v>
      </c>
      <c r="B333" s="94" t="s">
        <v>342</v>
      </c>
      <c r="C333" s="94" t="s">
        <v>343</v>
      </c>
      <c r="D333" s="94" t="s">
        <v>344</v>
      </c>
      <c r="E333" s="332" t="s">
        <v>345</v>
      </c>
      <c r="F333" s="332"/>
      <c r="G333" s="332" t="s">
        <v>336</v>
      </c>
      <c r="H333" s="348"/>
      <c r="I333" s="104"/>
      <c r="J333" s="55" t="s">
        <v>350</v>
      </c>
      <c r="K333" s="56"/>
      <c r="L333" s="56"/>
      <c r="M333" s="57"/>
      <c r="N333" s="2"/>
      <c r="U333" s="62"/>
    </row>
    <row r="334" spans="1:21" ht="13" thickBot="1">
      <c r="A334" s="345"/>
      <c r="B334" s="11"/>
      <c r="C334" s="11"/>
      <c r="D334" s="4"/>
      <c r="E334" s="11"/>
      <c r="F334" s="11"/>
      <c r="G334" s="446"/>
      <c r="H334" s="415"/>
      <c r="I334" s="416"/>
      <c r="J334" s="53" t="s">
        <v>350</v>
      </c>
      <c r="K334" s="53"/>
      <c r="L334" s="53"/>
      <c r="M334" s="54"/>
      <c r="N334" s="2"/>
      <c r="U334" s="62"/>
    </row>
    <row r="335" spans="1:21" ht="21" customHeight="1" thickBot="1">
      <c r="A335" s="345"/>
      <c r="B335" s="97" t="s">
        <v>346</v>
      </c>
      <c r="C335" s="97" t="s">
        <v>347</v>
      </c>
      <c r="D335" s="97" t="s">
        <v>348</v>
      </c>
      <c r="E335" s="352" t="s">
        <v>349</v>
      </c>
      <c r="F335" s="352"/>
      <c r="G335" s="362"/>
      <c r="H335" s="363"/>
      <c r="I335" s="364"/>
      <c r="J335" s="14" t="s">
        <v>360</v>
      </c>
      <c r="K335" s="101"/>
      <c r="L335" s="101"/>
      <c r="M335" s="15"/>
      <c r="N335" s="2"/>
      <c r="U335" s="62">
        <v>0</v>
      </c>
    </row>
    <row r="336" spans="1:21" ht="13" thickBot="1">
      <c r="A336" s="346"/>
      <c r="B336" s="102"/>
      <c r="C336" s="102"/>
      <c r="D336" s="103"/>
      <c r="E336" s="12" t="s">
        <v>361</v>
      </c>
      <c r="F336" s="13"/>
      <c r="G336" s="379"/>
      <c r="H336" s="380"/>
      <c r="I336" s="381"/>
      <c r="J336" s="14" t="s">
        <v>359</v>
      </c>
      <c r="K336" s="101"/>
      <c r="L336" s="101"/>
      <c r="M336" s="15"/>
      <c r="N336" s="2"/>
      <c r="U336" s="62"/>
    </row>
    <row r="337" spans="1:21" ht="21.75" customHeight="1" thickTop="1" thickBot="1">
      <c r="A337" s="344">
        <f t="shared" ref="A337" si="58">A333+1</f>
        <v>71</v>
      </c>
      <c r="B337" s="94" t="s">
        <v>342</v>
      </c>
      <c r="C337" s="94" t="s">
        <v>343</v>
      </c>
      <c r="D337" s="94" t="s">
        <v>344</v>
      </c>
      <c r="E337" s="332" t="s">
        <v>345</v>
      </c>
      <c r="F337" s="332"/>
      <c r="G337" s="332" t="s">
        <v>336</v>
      </c>
      <c r="H337" s="348"/>
      <c r="I337" s="104"/>
      <c r="J337" s="55" t="s">
        <v>350</v>
      </c>
      <c r="K337" s="56"/>
      <c r="L337" s="56"/>
      <c r="M337" s="57"/>
      <c r="N337" s="2"/>
      <c r="U337" s="62"/>
    </row>
    <row r="338" spans="1:21" ht="13" thickBot="1">
      <c r="A338" s="345"/>
      <c r="B338" s="11"/>
      <c r="C338" s="11"/>
      <c r="D338" s="4"/>
      <c r="E338" s="11"/>
      <c r="F338" s="11"/>
      <c r="G338" s="446"/>
      <c r="H338" s="415"/>
      <c r="I338" s="416"/>
      <c r="J338" s="53" t="s">
        <v>350</v>
      </c>
      <c r="K338" s="53"/>
      <c r="L338" s="53"/>
      <c r="M338" s="54"/>
      <c r="N338" s="2"/>
      <c r="U338" s="62"/>
    </row>
    <row r="339" spans="1:21" ht="19.5" customHeight="1" thickBot="1">
      <c r="A339" s="345"/>
      <c r="B339" s="97" t="s">
        <v>346</v>
      </c>
      <c r="C339" s="97" t="s">
        <v>347</v>
      </c>
      <c r="D339" s="97" t="s">
        <v>348</v>
      </c>
      <c r="E339" s="352" t="s">
        <v>349</v>
      </c>
      <c r="F339" s="352"/>
      <c r="G339" s="362"/>
      <c r="H339" s="363"/>
      <c r="I339" s="364"/>
      <c r="J339" s="14" t="s">
        <v>360</v>
      </c>
      <c r="K339" s="101"/>
      <c r="L339" s="101"/>
      <c r="M339" s="15"/>
      <c r="N339" s="2"/>
      <c r="U339" s="62">
        <v>0</v>
      </c>
    </row>
    <row r="340" spans="1:21" ht="13" thickBot="1">
      <c r="A340" s="346"/>
      <c r="B340" s="102"/>
      <c r="C340" s="102"/>
      <c r="D340" s="103"/>
      <c r="E340" s="12" t="s">
        <v>361</v>
      </c>
      <c r="F340" s="13"/>
      <c r="G340" s="379"/>
      <c r="H340" s="380"/>
      <c r="I340" s="381"/>
      <c r="J340" s="14" t="s">
        <v>359</v>
      </c>
      <c r="K340" s="101"/>
      <c r="L340" s="101"/>
      <c r="M340" s="15"/>
      <c r="N340" s="2"/>
      <c r="U340" s="62"/>
    </row>
    <row r="341" spans="1:21" ht="24" customHeight="1" thickTop="1" thickBot="1">
      <c r="A341" s="344">
        <f t="shared" ref="A341" si="59">A337+1</f>
        <v>72</v>
      </c>
      <c r="B341" s="94" t="s">
        <v>342</v>
      </c>
      <c r="C341" s="94" t="s">
        <v>343</v>
      </c>
      <c r="D341" s="94" t="s">
        <v>344</v>
      </c>
      <c r="E341" s="332" t="s">
        <v>345</v>
      </c>
      <c r="F341" s="332"/>
      <c r="G341" s="332" t="s">
        <v>336</v>
      </c>
      <c r="H341" s="348"/>
      <c r="I341" s="104"/>
      <c r="J341" s="55" t="s">
        <v>350</v>
      </c>
      <c r="K341" s="56"/>
      <c r="L341" s="56"/>
      <c r="M341" s="57"/>
      <c r="N341" s="2"/>
      <c r="U341" s="62"/>
    </row>
    <row r="342" spans="1:21" ht="13" thickBot="1">
      <c r="A342" s="345"/>
      <c r="B342" s="11"/>
      <c r="C342" s="11"/>
      <c r="D342" s="4"/>
      <c r="E342" s="11"/>
      <c r="F342" s="11"/>
      <c r="G342" s="446"/>
      <c r="H342" s="415"/>
      <c r="I342" s="416"/>
      <c r="J342" s="53" t="s">
        <v>350</v>
      </c>
      <c r="K342" s="53"/>
      <c r="L342" s="53"/>
      <c r="M342" s="54"/>
      <c r="N342" s="2"/>
      <c r="U342" s="62"/>
    </row>
    <row r="343" spans="1:21" ht="22.5" customHeight="1" thickBot="1">
      <c r="A343" s="345"/>
      <c r="B343" s="97" t="s">
        <v>346</v>
      </c>
      <c r="C343" s="97" t="s">
        <v>347</v>
      </c>
      <c r="D343" s="97" t="s">
        <v>348</v>
      </c>
      <c r="E343" s="352" t="s">
        <v>349</v>
      </c>
      <c r="F343" s="352"/>
      <c r="G343" s="362"/>
      <c r="H343" s="363"/>
      <c r="I343" s="364"/>
      <c r="J343" s="14" t="s">
        <v>360</v>
      </c>
      <c r="K343" s="101"/>
      <c r="L343" s="101"/>
      <c r="M343" s="15"/>
      <c r="N343" s="2"/>
      <c r="U343" s="62">
        <v>0</v>
      </c>
    </row>
    <row r="344" spans="1:21" ht="13" thickBot="1">
      <c r="A344" s="346"/>
      <c r="B344" s="102"/>
      <c r="C344" s="102"/>
      <c r="D344" s="103"/>
      <c r="E344" s="12" t="s">
        <v>361</v>
      </c>
      <c r="F344" s="13"/>
      <c r="G344" s="379"/>
      <c r="H344" s="380"/>
      <c r="I344" s="381"/>
      <c r="J344" s="14" t="s">
        <v>359</v>
      </c>
      <c r="K344" s="101"/>
      <c r="L344" s="101"/>
      <c r="M344" s="15"/>
      <c r="N344" s="2"/>
      <c r="U344" s="62"/>
    </row>
    <row r="345" spans="1:21" ht="22.5" customHeight="1" thickTop="1" thickBot="1">
      <c r="A345" s="344">
        <f t="shared" ref="A345" si="60">A341+1</f>
        <v>73</v>
      </c>
      <c r="B345" s="94" t="s">
        <v>342</v>
      </c>
      <c r="C345" s="94" t="s">
        <v>343</v>
      </c>
      <c r="D345" s="94" t="s">
        <v>344</v>
      </c>
      <c r="E345" s="332" t="s">
        <v>345</v>
      </c>
      <c r="F345" s="332"/>
      <c r="G345" s="332" t="s">
        <v>336</v>
      </c>
      <c r="H345" s="348"/>
      <c r="I345" s="104"/>
      <c r="J345" s="55" t="s">
        <v>350</v>
      </c>
      <c r="K345" s="56"/>
      <c r="L345" s="56"/>
      <c r="M345" s="57"/>
      <c r="N345" s="2"/>
      <c r="U345" s="62"/>
    </row>
    <row r="346" spans="1:21" ht="13" thickBot="1">
      <c r="A346" s="345"/>
      <c r="B346" s="11"/>
      <c r="C346" s="11"/>
      <c r="D346" s="4"/>
      <c r="E346" s="11"/>
      <c r="F346" s="11"/>
      <c r="G346" s="446"/>
      <c r="H346" s="415"/>
      <c r="I346" s="416"/>
      <c r="J346" s="53" t="s">
        <v>350</v>
      </c>
      <c r="K346" s="53"/>
      <c r="L346" s="53"/>
      <c r="M346" s="54"/>
      <c r="N346" s="2"/>
      <c r="U346" s="62"/>
    </row>
    <row r="347" spans="1:21" ht="24" customHeight="1" thickBot="1">
      <c r="A347" s="345"/>
      <c r="B347" s="97" t="s">
        <v>346</v>
      </c>
      <c r="C347" s="97" t="s">
        <v>347</v>
      </c>
      <c r="D347" s="97" t="s">
        <v>348</v>
      </c>
      <c r="E347" s="352" t="s">
        <v>349</v>
      </c>
      <c r="F347" s="352"/>
      <c r="G347" s="362"/>
      <c r="H347" s="363"/>
      <c r="I347" s="364"/>
      <c r="J347" s="14" t="s">
        <v>360</v>
      </c>
      <c r="K347" s="101"/>
      <c r="L347" s="101"/>
      <c r="M347" s="15"/>
      <c r="N347" s="2"/>
      <c r="U347" s="62">
        <v>0</v>
      </c>
    </row>
    <row r="348" spans="1:21" ht="13" thickBot="1">
      <c r="A348" s="346"/>
      <c r="B348" s="102"/>
      <c r="C348" s="102"/>
      <c r="D348" s="103"/>
      <c r="E348" s="12" t="s">
        <v>361</v>
      </c>
      <c r="F348" s="13"/>
      <c r="G348" s="379"/>
      <c r="H348" s="380"/>
      <c r="I348" s="381"/>
      <c r="J348" s="14" t="s">
        <v>359</v>
      </c>
      <c r="K348" s="101"/>
      <c r="L348" s="101"/>
      <c r="M348" s="15"/>
      <c r="N348" s="2"/>
      <c r="U348" s="62"/>
    </row>
    <row r="349" spans="1:21" ht="23.25" customHeight="1" thickTop="1" thickBot="1">
      <c r="A349" s="344">
        <f t="shared" ref="A349" si="61">A345+1</f>
        <v>74</v>
      </c>
      <c r="B349" s="94" t="s">
        <v>342</v>
      </c>
      <c r="C349" s="94" t="s">
        <v>343</v>
      </c>
      <c r="D349" s="94" t="s">
        <v>344</v>
      </c>
      <c r="E349" s="332" t="s">
        <v>345</v>
      </c>
      <c r="F349" s="332"/>
      <c r="G349" s="332" t="s">
        <v>336</v>
      </c>
      <c r="H349" s="348"/>
      <c r="I349" s="104"/>
      <c r="J349" s="55" t="s">
        <v>350</v>
      </c>
      <c r="K349" s="56"/>
      <c r="L349" s="56"/>
      <c r="M349" s="57"/>
      <c r="N349" s="2"/>
      <c r="U349" s="62"/>
    </row>
    <row r="350" spans="1:21" ht="13" thickBot="1">
      <c r="A350" s="345"/>
      <c r="B350" s="11"/>
      <c r="C350" s="11"/>
      <c r="D350" s="4"/>
      <c r="E350" s="11"/>
      <c r="F350" s="11"/>
      <c r="G350" s="446"/>
      <c r="H350" s="415"/>
      <c r="I350" s="416"/>
      <c r="J350" s="53" t="s">
        <v>350</v>
      </c>
      <c r="K350" s="53"/>
      <c r="L350" s="53"/>
      <c r="M350" s="54"/>
      <c r="N350" s="2"/>
      <c r="U350" s="62"/>
    </row>
    <row r="351" spans="1:21" ht="27.75" customHeight="1" thickBot="1">
      <c r="A351" s="345"/>
      <c r="B351" s="97" t="s">
        <v>346</v>
      </c>
      <c r="C351" s="97" t="s">
        <v>347</v>
      </c>
      <c r="D351" s="97" t="s">
        <v>348</v>
      </c>
      <c r="E351" s="352" t="s">
        <v>349</v>
      </c>
      <c r="F351" s="352"/>
      <c r="G351" s="362"/>
      <c r="H351" s="363"/>
      <c r="I351" s="364"/>
      <c r="J351" s="14" t="s">
        <v>360</v>
      </c>
      <c r="K351" s="101"/>
      <c r="L351" s="101"/>
      <c r="M351" s="15"/>
      <c r="N351" s="2"/>
      <c r="U351" s="62">
        <v>0</v>
      </c>
    </row>
    <row r="352" spans="1:21" ht="13" thickBot="1">
      <c r="A352" s="346"/>
      <c r="B352" s="102"/>
      <c r="C352" s="102"/>
      <c r="D352" s="103"/>
      <c r="E352" s="12" t="s">
        <v>361</v>
      </c>
      <c r="F352" s="13"/>
      <c r="G352" s="379"/>
      <c r="H352" s="380"/>
      <c r="I352" s="381"/>
      <c r="J352" s="14" t="s">
        <v>359</v>
      </c>
      <c r="K352" s="101"/>
      <c r="L352" s="101"/>
      <c r="M352" s="15"/>
      <c r="N352" s="2"/>
      <c r="U352" s="62"/>
    </row>
    <row r="353" spans="1:21" ht="27" customHeight="1" thickTop="1" thickBot="1">
      <c r="A353" s="344">
        <f t="shared" ref="A353" si="62">A349+1</f>
        <v>75</v>
      </c>
      <c r="B353" s="94" t="s">
        <v>342</v>
      </c>
      <c r="C353" s="94" t="s">
        <v>343</v>
      </c>
      <c r="D353" s="94" t="s">
        <v>344</v>
      </c>
      <c r="E353" s="332" t="s">
        <v>345</v>
      </c>
      <c r="F353" s="332"/>
      <c r="G353" s="332" t="s">
        <v>336</v>
      </c>
      <c r="H353" s="348"/>
      <c r="I353" s="104"/>
      <c r="J353" s="55" t="s">
        <v>350</v>
      </c>
      <c r="K353" s="56"/>
      <c r="L353" s="56"/>
      <c r="M353" s="57"/>
      <c r="N353" s="2"/>
      <c r="U353" s="62"/>
    </row>
    <row r="354" spans="1:21" ht="13" thickBot="1">
      <c r="A354" s="345"/>
      <c r="B354" s="11"/>
      <c r="C354" s="11"/>
      <c r="D354" s="4"/>
      <c r="E354" s="11"/>
      <c r="F354" s="11"/>
      <c r="G354" s="446"/>
      <c r="H354" s="415"/>
      <c r="I354" s="416"/>
      <c r="J354" s="53" t="s">
        <v>350</v>
      </c>
      <c r="K354" s="53"/>
      <c r="L354" s="53"/>
      <c r="M354" s="54"/>
      <c r="N354" s="2"/>
      <c r="U354" s="62"/>
    </row>
    <row r="355" spans="1:21" ht="27.75" customHeight="1" thickBot="1">
      <c r="A355" s="345"/>
      <c r="B355" s="97" t="s">
        <v>346</v>
      </c>
      <c r="C355" s="97" t="s">
        <v>347</v>
      </c>
      <c r="D355" s="97" t="s">
        <v>348</v>
      </c>
      <c r="E355" s="352" t="s">
        <v>349</v>
      </c>
      <c r="F355" s="352"/>
      <c r="G355" s="362"/>
      <c r="H355" s="363"/>
      <c r="I355" s="364"/>
      <c r="J355" s="14" t="s">
        <v>360</v>
      </c>
      <c r="K355" s="101"/>
      <c r="L355" s="101"/>
      <c r="M355" s="15"/>
      <c r="N355" s="2"/>
      <c r="U355" s="62">
        <v>0</v>
      </c>
    </row>
    <row r="356" spans="1:21" ht="13" thickBot="1">
      <c r="A356" s="346"/>
      <c r="B356" s="102"/>
      <c r="C356" s="102"/>
      <c r="D356" s="103"/>
      <c r="E356" s="12" t="s">
        <v>361</v>
      </c>
      <c r="F356" s="13"/>
      <c r="G356" s="379"/>
      <c r="H356" s="380"/>
      <c r="I356" s="381"/>
      <c r="J356" s="14" t="s">
        <v>359</v>
      </c>
      <c r="K356" s="101"/>
      <c r="L356" s="101"/>
      <c r="M356" s="15"/>
      <c r="N356" s="2"/>
      <c r="U356" s="62"/>
    </row>
    <row r="357" spans="1:21" ht="30" customHeight="1" thickTop="1" thickBot="1">
      <c r="A357" s="344">
        <f t="shared" ref="A357" si="63">A353+1</f>
        <v>76</v>
      </c>
      <c r="B357" s="94" t="s">
        <v>342</v>
      </c>
      <c r="C357" s="94" t="s">
        <v>343</v>
      </c>
      <c r="D357" s="94" t="s">
        <v>344</v>
      </c>
      <c r="E357" s="332" t="s">
        <v>345</v>
      </c>
      <c r="F357" s="332"/>
      <c r="G357" s="332" t="s">
        <v>336</v>
      </c>
      <c r="H357" s="348"/>
      <c r="I357" s="104"/>
      <c r="J357" s="55" t="s">
        <v>350</v>
      </c>
      <c r="K357" s="56"/>
      <c r="L357" s="56"/>
      <c r="M357" s="57"/>
      <c r="N357" s="2"/>
      <c r="U357" s="62"/>
    </row>
    <row r="358" spans="1:21" ht="13" thickBot="1">
      <c r="A358" s="345"/>
      <c r="B358" s="11"/>
      <c r="C358" s="11"/>
      <c r="D358" s="4"/>
      <c r="E358" s="11"/>
      <c r="F358" s="11"/>
      <c r="G358" s="446"/>
      <c r="H358" s="415"/>
      <c r="I358" s="416"/>
      <c r="J358" s="53" t="s">
        <v>350</v>
      </c>
      <c r="K358" s="53"/>
      <c r="L358" s="53"/>
      <c r="M358" s="54"/>
      <c r="N358" s="2"/>
      <c r="U358" s="62"/>
    </row>
    <row r="359" spans="1:21" ht="27.75" customHeight="1" thickBot="1">
      <c r="A359" s="345"/>
      <c r="B359" s="97" t="s">
        <v>346</v>
      </c>
      <c r="C359" s="97" t="s">
        <v>347</v>
      </c>
      <c r="D359" s="97" t="s">
        <v>348</v>
      </c>
      <c r="E359" s="352" t="s">
        <v>349</v>
      </c>
      <c r="F359" s="352"/>
      <c r="G359" s="362"/>
      <c r="H359" s="363"/>
      <c r="I359" s="364"/>
      <c r="J359" s="14" t="s">
        <v>360</v>
      </c>
      <c r="K359" s="101"/>
      <c r="L359" s="101"/>
      <c r="M359" s="15"/>
      <c r="N359" s="2"/>
      <c r="U359" s="62">
        <v>0</v>
      </c>
    </row>
    <row r="360" spans="1:21" ht="13" thickBot="1">
      <c r="A360" s="346"/>
      <c r="B360" s="102"/>
      <c r="C360" s="102"/>
      <c r="D360" s="103"/>
      <c r="E360" s="12" t="s">
        <v>361</v>
      </c>
      <c r="F360" s="13"/>
      <c r="G360" s="379"/>
      <c r="H360" s="380"/>
      <c r="I360" s="381"/>
      <c r="J360" s="14" t="s">
        <v>359</v>
      </c>
      <c r="K360" s="101"/>
      <c r="L360" s="101"/>
      <c r="M360" s="15"/>
      <c r="N360" s="2"/>
      <c r="U360" s="62"/>
    </row>
    <row r="361" spans="1:21" ht="27.75" customHeight="1" thickTop="1" thickBot="1">
      <c r="A361" s="344">
        <f t="shared" ref="A361" si="64">A357+1</f>
        <v>77</v>
      </c>
      <c r="B361" s="94" t="s">
        <v>342</v>
      </c>
      <c r="C361" s="94" t="s">
        <v>343</v>
      </c>
      <c r="D361" s="94" t="s">
        <v>344</v>
      </c>
      <c r="E361" s="332" t="s">
        <v>345</v>
      </c>
      <c r="F361" s="332"/>
      <c r="G361" s="332" t="s">
        <v>336</v>
      </c>
      <c r="H361" s="348"/>
      <c r="I361" s="104"/>
      <c r="J361" s="55" t="s">
        <v>350</v>
      </c>
      <c r="K361" s="56"/>
      <c r="L361" s="56"/>
      <c r="M361" s="57"/>
      <c r="N361" s="2"/>
      <c r="U361" s="62"/>
    </row>
    <row r="362" spans="1:21" ht="13" thickBot="1">
      <c r="A362" s="345"/>
      <c r="B362" s="11"/>
      <c r="C362" s="11"/>
      <c r="D362" s="4"/>
      <c r="E362" s="11"/>
      <c r="F362" s="11"/>
      <c r="G362" s="446"/>
      <c r="H362" s="415"/>
      <c r="I362" s="416"/>
      <c r="J362" s="53" t="s">
        <v>350</v>
      </c>
      <c r="K362" s="53"/>
      <c r="L362" s="53"/>
      <c r="M362" s="54"/>
      <c r="N362" s="2"/>
      <c r="U362" s="62"/>
    </row>
    <row r="363" spans="1:21" ht="30.75" customHeight="1" thickBot="1">
      <c r="A363" s="345"/>
      <c r="B363" s="97" t="s">
        <v>346</v>
      </c>
      <c r="C363" s="97" t="s">
        <v>347</v>
      </c>
      <c r="D363" s="97" t="s">
        <v>348</v>
      </c>
      <c r="E363" s="352" t="s">
        <v>349</v>
      </c>
      <c r="F363" s="352"/>
      <c r="G363" s="362"/>
      <c r="H363" s="363"/>
      <c r="I363" s="364"/>
      <c r="J363" s="14" t="s">
        <v>360</v>
      </c>
      <c r="K363" s="101"/>
      <c r="L363" s="101"/>
      <c r="M363" s="15"/>
      <c r="N363" s="2"/>
      <c r="U363" s="62">
        <v>0</v>
      </c>
    </row>
    <row r="364" spans="1:21" ht="13" thickBot="1">
      <c r="A364" s="346"/>
      <c r="B364" s="102"/>
      <c r="C364" s="102"/>
      <c r="D364" s="103"/>
      <c r="E364" s="12" t="s">
        <v>361</v>
      </c>
      <c r="F364" s="13"/>
      <c r="G364" s="379"/>
      <c r="H364" s="380"/>
      <c r="I364" s="381"/>
      <c r="J364" s="14" t="s">
        <v>359</v>
      </c>
      <c r="K364" s="101"/>
      <c r="L364" s="101"/>
      <c r="M364" s="15"/>
      <c r="N364" s="2"/>
      <c r="U364" s="62"/>
    </row>
    <row r="365" spans="1:21" ht="30" customHeight="1" thickTop="1" thickBot="1">
      <c r="A365" s="344">
        <f t="shared" ref="A365" si="65">A361+1</f>
        <v>78</v>
      </c>
      <c r="B365" s="94" t="s">
        <v>342</v>
      </c>
      <c r="C365" s="94" t="s">
        <v>343</v>
      </c>
      <c r="D365" s="94" t="s">
        <v>344</v>
      </c>
      <c r="E365" s="332" t="s">
        <v>345</v>
      </c>
      <c r="F365" s="332"/>
      <c r="G365" s="332" t="s">
        <v>336</v>
      </c>
      <c r="H365" s="348"/>
      <c r="I365" s="104"/>
      <c r="J365" s="55" t="s">
        <v>350</v>
      </c>
      <c r="K365" s="56"/>
      <c r="L365" s="56"/>
      <c r="M365" s="57"/>
      <c r="N365" s="2"/>
      <c r="U365" s="62"/>
    </row>
    <row r="366" spans="1:21" ht="13" thickBot="1">
      <c r="A366" s="345"/>
      <c r="B366" s="11"/>
      <c r="C366" s="11"/>
      <c r="D366" s="4"/>
      <c r="E366" s="11"/>
      <c r="F366" s="11"/>
      <c r="G366" s="446"/>
      <c r="H366" s="415"/>
      <c r="I366" s="416"/>
      <c r="J366" s="53" t="s">
        <v>350</v>
      </c>
      <c r="K366" s="53"/>
      <c r="L366" s="53"/>
      <c r="M366" s="54"/>
      <c r="N366" s="2"/>
      <c r="U366" s="62"/>
    </row>
    <row r="367" spans="1:21" ht="27.75" customHeight="1" thickBot="1">
      <c r="A367" s="345"/>
      <c r="B367" s="97" t="s">
        <v>346</v>
      </c>
      <c r="C367" s="97" t="s">
        <v>347</v>
      </c>
      <c r="D367" s="97" t="s">
        <v>348</v>
      </c>
      <c r="E367" s="352" t="s">
        <v>349</v>
      </c>
      <c r="F367" s="352"/>
      <c r="G367" s="362"/>
      <c r="H367" s="363"/>
      <c r="I367" s="364"/>
      <c r="J367" s="14" t="s">
        <v>360</v>
      </c>
      <c r="K367" s="101"/>
      <c r="L367" s="101"/>
      <c r="M367" s="15"/>
      <c r="N367" s="2"/>
      <c r="U367" s="62">
        <v>0</v>
      </c>
    </row>
    <row r="368" spans="1:21" ht="13" thickBot="1">
      <c r="A368" s="346"/>
      <c r="B368" s="102"/>
      <c r="C368" s="102"/>
      <c r="D368" s="103"/>
      <c r="E368" s="12" t="s">
        <v>361</v>
      </c>
      <c r="F368" s="13"/>
      <c r="G368" s="379"/>
      <c r="H368" s="380"/>
      <c r="I368" s="381"/>
      <c r="J368" s="14" t="s">
        <v>359</v>
      </c>
      <c r="K368" s="101"/>
      <c r="L368" s="101"/>
      <c r="M368" s="15"/>
      <c r="N368" s="2"/>
      <c r="U368" s="62"/>
    </row>
    <row r="369" spans="1:21" ht="27" customHeight="1" thickTop="1" thickBot="1">
      <c r="A369" s="344">
        <f t="shared" ref="A369" si="66">A365+1</f>
        <v>79</v>
      </c>
      <c r="B369" s="94" t="s">
        <v>342</v>
      </c>
      <c r="C369" s="94" t="s">
        <v>343</v>
      </c>
      <c r="D369" s="94" t="s">
        <v>344</v>
      </c>
      <c r="E369" s="332" t="s">
        <v>345</v>
      </c>
      <c r="F369" s="332"/>
      <c r="G369" s="332" t="s">
        <v>336</v>
      </c>
      <c r="H369" s="348"/>
      <c r="I369" s="104"/>
      <c r="J369" s="55" t="s">
        <v>350</v>
      </c>
      <c r="K369" s="56"/>
      <c r="L369" s="56"/>
      <c r="M369" s="57"/>
      <c r="N369" s="2"/>
      <c r="U369" s="62"/>
    </row>
    <row r="370" spans="1:21" ht="13" thickBot="1">
      <c r="A370" s="345"/>
      <c r="B370" s="11"/>
      <c r="C370" s="11"/>
      <c r="D370" s="4"/>
      <c r="E370" s="11"/>
      <c r="F370" s="11"/>
      <c r="G370" s="446"/>
      <c r="H370" s="415"/>
      <c r="I370" s="416"/>
      <c r="J370" s="53" t="s">
        <v>350</v>
      </c>
      <c r="K370" s="53"/>
      <c r="L370" s="53"/>
      <c r="M370" s="54"/>
      <c r="N370" s="2"/>
      <c r="U370" s="62"/>
    </row>
    <row r="371" spans="1:21" ht="27" customHeight="1" thickBot="1">
      <c r="A371" s="345"/>
      <c r="B371" s="97" t="s">
        <v>346</v>
      </c>
      <c r="C371" s="97" t="s">
        <v>347</v>
      </c>
      <c r="D371" s="97" t="s">
        <v>348</v>
      </c>
      <c r="E371" s="352" t="s">
        <v>349</v>
      </c>
      <c r="F371" s="352"/>
      <c r="G371" s="362"/>
      <c r="H371" s="363"/>
      <c r="I371" s="364"/>
      <c r="J371" s="14" t="s">
        <v>360</v>
      </c>
      <c r="K371" s="101"/>
      <c r="L371" s="101"/>
      <c r="M371" s="15"/>
      <c r="N371" s="2"/>
      <c r="U371" s="62">
        <v>0</v>
      </c>
    </row>
    <row r="372" spans="1:21" ht="13" thickBot="1">
      <c r="A372" s="346"/>
      <c r="B372" s="102"/>
      <c r="C372" s="102"/>
      <c r="D372" s="103"/>
      <c r="E372" s="12" t="s">
        <v>361</v>
      </c>
      <c r="F372" s="13"/>
      <c r="G372" s="379"/>
      <c r="H372" s="380"/>
      <c r="I372" s="381"/>
      <c r="J372" s="14" t="s">
        <v>359</v>
      </c>
      <c r="K372" s="101"/>
      <c r="L372" s="101"/>
      <c r="M372" s="15"/>
      <c r="N372" s="2"/>
      <c r="U372" s="62"/>
    </row>
    <row r="373" spans="1:21" ht="31.5" customHeight="1" thickTop="1" thickBot="1">
      <c r="A373" s="344">
        <f t="shared" ref="A373" si="67">A369+1</f>
        <v>80</v>
      </c>
      <c r="B373" s="94" t="s">
        <v>342</v>
      </c>
      <c r="C373" s="94" t="s">
        <v>343</v>
      </c>
      <c r="D373" s="94" t="s">
        <v>344</v>
      </c>
      <c r="E373" s="332" t="s">
        <v>345</v>
      </c>
      <c r="F373" s="332"/>
      <c r="G373" s="332" t="s">
        <v>336</v>
      </c>
      <c r="H373" s="348"/>
      <c r="I373" s="104"/>
      <c r="J373" s="55" t="s">
        <v>350</v>
      </c>
      <c r="K373" s="56"/>
      <c r="L373" s="56"/>
      <c r="M373" s="57"/>
      <c r="N373" s="2"/>
      <c r="U373" s="62"/>
    </row>
    <row r="374" spans="1:21" ht="13" thickBot="1">
      <c r="A374" s="345"/>
      <c r="B374" s="11"/>
      <c r="C374" s="11"/>
      <c r="D374" s="4"/>
      <c r="E374" s="11"/>
      <c r="F374" s="11"/>
      <c r="G374" s="446"/>
      <c r="H374" s="415"/>
      <c r="I374" s="416"/>
      <c r="J374" s="53" t="s">
        <v>350</v>
      </c>
      <c r="K374" s="53"/>
      <c r="L374" s="53"/>
      <c r="M374" s="54"/>
      <c r="N374" s="2"/>
      <c r="U374" s="62"/>
    </row>
    <row r="375" spans="1:21" ht="27.75" customHeight="1" thickBot="1">
      <c r="A375" s="345"/>
      <c r="B375" s="97" t="s">
        <v>346</v>
      </c>
      <c r="C375" s="97" t="s">
        <v>347</v>
      </c>
      <c r="D375" s="97" t="s">
        <v>348</v>
      </c>
      <c r="E375" s="352" t="s">
        <v>349</v>
      </c>
      <c r="F375" s="352"/>
      <c r="G375" s="362"/>
      <c r="H375" s="363"/>
      <c r="I375" s="364"/>
      <c r="J375" s="14" t="s">
        <v>360</v>
      </c>
      <c r="K375" s="101"/>
      <c r="L375" s="101"/>
      <c r="M375" s="15"/>
      <c r="N375" s="2"/>
      <c r="U375" s="62">
        <v>0</v>
      </c>
    </row>
    <row r="376" spans="1:21" ht="13" thickBot="1">
      <c r="A376" s="346"/>
      <c r="B376" s="102"/>
      <c r="C376" s="102"/>
      <c r="D376" s="103"/>
      <c r="E376" s="12" t="s">
        <v>361</v>
      </c>
      <c r="F376" s="13"/>
      <c r="G376" s="379"/>
      <c r="H376" s="380"/>
      <c r="I376" s="381"/>
      <c r="J376" s="14" t="s">
        <v>359</v>
      </c>
      <c r="K376" s="101"/>
      <c r="L376" s="101"/>
      <c r="M376" s="15"/>
      <c r="N376" s="2"/>
      <c r="U376" s="62"/>
    </row>
    <row r="377" spans="1:21" ht="32.25" customHeight="1" thickTop="1" thickBot="1">
      <c r="A377" s="344">
        <f t="shared" ref="A377" si="68">A373+1</f>
        <v>81</v>
      </c>
      <c r="B377" s="94" t="s">
        <v>342</v>
      </c>
      <c r="C377" s="94" t="s">
        <v>343</v>
      </c>
      <c r="D377" s="94" t="s">
        <v>344</v>
      </c>
      <c r="E377" s="332" t="s">
        <v>345</v>
      </c>
      <c r="F377" s="332"/>
      <c r="G377" s="332" t="s">
        <v>336</v>
      </c>
      <c r="H377" s="348"/>
      <c r="I377" s="104"/>
      <c r="J377" s="55" t="s">
        <v>350</v>
      </c>
      <c r="K377" s="56"/>
      <c r="L377" s="56"/>
      <c r="M377" s="57"/>
      <c r="N377" s="2"/>
      <c r="U377" s="62"/>
    </row>
    <row r="378" spans="1:21" ht="13" thickBot="1">
      <c r="A378" s="345"/>
      <c r="B378" s="11"/>
      <c r="C378" s="11"/>
      <c r="D378" s="4"/>
      <c r="E378" s="11"/>
      <c r="F378" s="11"/>
      <c r="G378" s="446"/>
      <c r="H378" s="415"/>
      <c r="I378" s="416"/>
      <c r="J378" s="53" t="s">
        <v>350</v>
      </c>
      <c r="K378" s="53"/>
      <c r="L378" s="53"/>
      <c r="M378" s="54"/>
      <c r="N378" s="2"/>
      <c r="U378" s="62"/>
    </row>
    <row r="379" spans="1:21" ht="30.75" customHeight="1" thickBot="1">
      <c r="A379" s="345"/>
      <c r="B379" s="97" t="s">
        <v>346</v>
      </c>
      <c r="C379" s="97" t="s">
        <v>347</v>
      </c>
      <c r="D379" s="97" t="s">
        <v>348</v>
      </c>
      <c r="E379" s="352" t="s">
        <v>349</v>
      </c>
      <c r="F379" s="352"/>
      <c r="G379" s="362"/>
      <c r="H379" s="363"/>
      <c r="I379" s="364"/>
      <c r="J379" s="14" t="s">
        <v>360</v>
      </c>
      <c r="K379" s="101"/>
      <c r="L379" s="101"/>
      <c r="M379" s="15"/>
      <c r="N379" s="2"/>
      <c r="U379" s="62">
        <v>0</v>
      </c>
    </row>
    <row r="380" spans="1:21" ht="13" thickBot="1">
      <c r="A380" s="346"/>
      <c r="B380" s="102"/>
      <c r="C380" s="102"/>
      <c r="D380" s="103"/>
      <c r="E380" s="12" t="s">
        <v>361</v>
      </c>
      <c r="F380" s="13"/>
      <c r="G380" s="379"/>
      <c r="H380" s="380"/>
      <c r="I380" s="381"/>
      <c r="J380" s="14" t="s">
        <v>359</v>
      </c>
      <c r="K380" s="101"/>
      <c r="L380" s="101"/>
      <c r="M380" s="15"/>
      <c r="N380" s="2"/>
      <c r="U380" s="62"/>
    </row>
    <row r="381" spans="1:21" ht="30" customHeight="1" thickTop="1" thickBot="1">
      <c r="A381" s="344">
        <f t="shared" ref="A381" si="69">A377+1</f>
        <v>82</v>
      </c>
      <c r="B381" s="94" t="s">
        <v>342</v>
      </c>
      <c r="C381" s="94" t="s">
        <v>343</v>
      </c>
      <c r="D381" s="94" t="s">
        <v>344</v>
      </c>
      <c r="E381" s="332" t="s">
        <v>345</v>
      </c>
      <c r="F381" s="332"/>
      <c r="G381" s="332" t="s">
        <v>336</v>
      </c>
      <c r="H381" s="348"/>
      <c r="I381" s="104"/>
      <c r="J381" s="55" t="s">
        <v>350</v>
      </c>
      <c r="K381" s="56"/>
      <c r="L381" s="56"/>
      <c r="M381" s="57"/>
      <c r="N381" s="2"/>
      <c r="U381" s="62"/>
    </row>
    <row r="382" spans="1:21" ht="13" thickBot="1">
      <c r="A382" s="345"/>
      <c r="B382" s="11"/>
      <c r="C382" s="11"/>
      <c r="D382" s="4"/>
      <c r="E382" s="11"/>
      <c r="F382" s="11"/>
      <c r="G382" s="446"/>
      <c r="H382" s="415"/>
      <c r="I382" s="416"/>
      <c r="J382" s="53" t="s">
        <v>350</v>
      </c>
      <c r="K382" s="53"/>
      <c r="L382" s="53"/>
      <c r="M382" s="54"/>
      <c r="N382" s="2"/>
      <c r="U382" s="62"/>
    </row>
    <row r="383" spans="1:21" ht="26.25" customHeight="1" thickBot="1">
      <c r="A383" s="345"/>
      <c r="B383" s="97" t="s">
        <v>346</v>
      </c>
      <c r="C383" s="97" t="s">
        <v>347</v>
      </c>
      <c r="D383" s="97" t="s">
        <v>348</v>
      </c>
      <c r="E383" s="352" t="s">
        <v>349</v>
      </c>
      <c r="F383" s="352"/>
      <c r="G383" s="362"/>
      <c r="H383" s="363"/>
      <c r="I383" s="364"/>
      <c r="J383" s="14" t="s">
        <v>360</v>
      </c>
      <c r="K383" s="101"/>
      <c r="L383" s="101"/>
      <c r="M383" s="15"/>
      <c r="N383" s="2"/>
      <c r="U383" s="62">
        <v>0</v>
      </c>
    </row>
    <row r="384" spans="1:21" ht="13" thickBot="1">
      <c r="A384" s="346"/>
      <c r="B384" s="102"/>
      <c r="C384" s="102"/>
      <c r="D384" s="103"/>
      <c r="E384" s="12" t="s">
        <v>361</v>
      </c>
      <c r="F384" s="13"/>
      <c r="G384" s="379"/>
      <c r="H384" s="380"/>
      <c r="I384" s="381"/>
      <c r="J384" s="14" t="s">
        <v>359</v>
      </c>
      <c r="K384" s="101"/>
      <c r="L384" s="101"/>
      <c r="M384" s="15"/>
      <c r="N384" s="2"/>
      <c r="U384" s="62"/>
    </row>
    <row r="385" spans="1:21" ht="27" customHeight="1" thickTop="1" thickBot="1">
      <c r="A385" s="344">
        <f t="shared" ref="A385" si="70">A381+1</f>
        <v>83</v>
      </c>
      <c r="B385" s="94" t="s">
        <v>342</v>
      </c>
      <c r="C385" s="94" t="s">
        <v>343</v>
      </c>
      <c r="D385" s="94" t="s">
        <v>344</v>
      </c>
      <c r="E385" s="332" t="s">
        <v>345</v>
      </c>
      <c r="F385" s="332"/>
      <c r="G385" s="332" t="s">
        <v>336</v>
      </c>
      <c r="H385" s="348"/>
      <c r="I385" s="104"/>
      <c r="J385" s="55" t="s">
        <v>350</v>
      </c>
      <c r="K385" s="56"/>
      <c r="L385" s="56"/>
      <c r="M385" s="57"/>
      <c r="N385" s="2"/>
      <c r="U385" s="62"/>
    </row>
    <row r="386" spans="1:21" ht="13" thickBot="1">
      <c r="A386" s="345"/>
      <c r="B386" s="11"/>
      <c r="C386" s="11"/>
      <c r="D386" s="4"/>
      <c r="E386" s="11"/>
      <c r="F386" s="11"/>
      <c r="G386" s="446"/>
      <c r="H386" s="415"/>
      <c r="I386" s="416"/>
      <c r="J386" s="53" t="s">
        <v>350</v>
      </c>
      <c r="K386" s="53"/>
      <c r="L386" s="53"/>
      <c r="M386" s="54"/>
      <c r="N386" s="2"/>
      <c r="U386" s="62"/>
    </row>
    <row r="387" spans="1:21" ht="26.25" customHeight="1" thickBot="1">
      <c r="A387" s="345"/>
      <c r="B387" s="97" t="s">
        <v>346</v>
      </c>
      <c r="C387" s="97" t="s">
        <v>347</v>
      </c>
      <c r="D387" s="97" t="s">
        <v>348</v>
      </c>
      <c r="E387" s="352" t="s">
        <v>349</v>
      </c>
      <c r="F387" s="352"/>
      <c r="G387" s="362"/>
      <c r="H387" s="363"/>
      <c r="I387" s="364"/>
      <c r="J387" s="14" t="s">
        <v>360</v>
      </c>
      <c r="K387" s="101"/>
      <c r="L387" s="101"/>
      <c r="M387" s="15"/>
      <c r="N387" s="2"/>
      <c r="U387" s="62">
        <v>0</v>
      </c>
    </row>
    <row r="388" spans="1:21" ht="13" thickBot="1">
      <c r="A388" s="346"/>
      <c r="B388" s="102"/>
      <c r="C388" s="102"/>
      <c r="D388" s="103"/>
      <c r="E388" s="12" t="s">
        <v>361</v>
      </c>
      <c r="F388" s="13"/>
      <c r="G388" s="379"/>
      <c r="H388" s="380"/>
      <c r="I388" s="381"/>
      <c r="J388" s="14" t="s">
        <v>359</v>
      </c>
      <c r="K388" s="101"/>
      <c r="L388" s="101"/>
      <c r="M388" s="15"/>
      <c r="N388" s="2"/>
      <c r="U388" s="62"/>
    </row>
    <row r="389" spans="1:21" ht="25.5" customHeight="1" thickTop="1" thickBot="1">
      <c r="A389" s="344">
        <f t="shared" ref="A389" si="71">A385+1</f>
        <v>84</v>
      </c>
      <c r="B389" s="94" t="s">
        <v>342</v>
      </c>
      <c r="C389" s="94" t="s">
        <v>343</v>
      </c>
      <c r="D389" s="94" t="s">
        <v>344</v>
      </c>
      <c r="E389" s="332" t="s">
        <v>345</v>
      </c>
      <c r="F389" s="332"/>
      <c r="G389" s="332" t="s">
        <v>336</v>
      </c>
      <c r="H389" s="348"/>
      <c r="I389" s="104"/>
      <c r="J389" s="55" t="s">
        <v>350</v>
      </c>
      <c r="K389" s="56"/>
      <c r="L389" s="56"/>
      <c r="M389" s="57"/>
      <c r="N389" s="2"/>
      <c r="U389" s="62"/>
    </row>
    <row r="390" spans="1:21" ht="13" thickBot="1">
      <c r="A390" s="345"/>
      <c r="B390" s="11"/>
      <c r="C390" s="11"/>
      <c r="D390" s="4"/>
      <c r="E390" s="11"/>
      <c r="F390" s="11"/>
      <c r="G390" s="446"/>
      <c r="H390" s="415"/>
      <c r="I390" s="416"/>
      <c r="J390" s="53" t="s">
        <v>350</v>
      </c>
      <c r="K390" s="53"/>
      <c r="L390" s="53"/>
      <c r="M390" s="54"/>
      <c r="N390" s="2"/>
      <c r="U390" s="62"/>
    </row>
    <row r="391" spans="1:21" ht="29.25" customHeight="1" thickBot="1">
      <c r="A391" s="345"/>
      <c r="B391" s="97" t="s">
        <v>346</v>
      </c>
      <c r="C391" s="97" t="s">
        <v>347</v>
      </c>
      <c r="D391" s="97" t="s">
        <v>348</v>
      </c>
      <c r="E391" s="352" t="s">
        <v>349</v>
      </c>
      <c r="F391" s="352"/>
      <c r="G391" s="362"/>
      <c r="H391" s="363"/>
      <c r="I391" s="364"/>
      <c r="J391" s="14" t="s">
        <v>360</v>
      </c>
      <c r="K391" s="101"/>
      <c r="L391" s="101"/>
      <c r="M391" s="15"/>
      <c r="N391" s="2"/>
      <c r="U391" s="62">
        <v>0</v>
      </c>
    </row>
    <row r="392" spans="1:21" ht="13" thickBot="1">
      <c r="A392" s="346"/>
      <c r="B392" s="102"/>
      <c r="C392" s="102"/>
      <c r="D392" s="103"/>
      <c r="E392" s="12" t="s">
        <v>361</v>
      </c>
      <c r="F392" s="13"/>
      <c r="G392" s="379"/>
      <c r="H392" s="380"/>
      <c r="I392" s="381"/>
      <c r="J392" s="14" t="s">
        <v>359</v>
      </c>
      <c r="K392" s="101"/>
      <c r="L392" s="101"/>
      <c r="M392" s="15"/>
      <c r="N392" s="2"/>
      <c r="U392" s="62"/>
    </row>
    <row r="393" spans="1:21" ht="30.75" customHeight="1" thickTop="1" thickBot="1">
      <c r="A393" s="344">
        <f t="shared" ref="A393" si="72">A389+1</f>
        <v>85</v>
      </c>
      <c r="B393" s="94" t="s">
        <v>342</v>
      </c>
      <c r="C393" s="94" t="s">
        <v>343</v>
      </c>
      <c r="D393" s="94" t="s">
        <v>344</v>
      </c>
      <c r="E393" s="332" t="s">
        <v>345</v>
      </c>
      <c r="F393" s="332"/>
      <c r="G393" s="332" t="s">
        <v>336</v>
      </c>
      <c r="H393" s="348"/>
      <c r="I393" s="104"/>
      <c r="J393" s="55" t="s">
        <v>350</v>
      </c>
      <c r="K393" s="56"/>
      <c r="L393" s="56"/>
      <c r="M393" s="57"/>
      <c r="N393" s="2"/>
      <c r="U393" s="62"/>
    </row>
    <row r="394" spans="1:21" ht="13" thickBot="1">
      <c r="A394" s="345"/>
      <c r="B394" s="11"/>
      <c r="C394" s="11"/>
      <c r="D394" s="4"/>
      <c r="E394" s="11"/>
      <c r="F394" s="11"/>
      <c r="G394" s="446"/>
      <c r="H394" s="415"/>
      <c r="I394" s="416"/>
      <c r="J394" s="53" t="s">
        <v>350</v>
      </c>
      <c r="K394" s="53"/>
      <c r="L394" s="53"/>
      <c r="M394" s="54"/>
      <c r="N394" s="2"/>
      <c r="U394" s="62"/>
    </row>
    <row r="395" spans="1:21" ht="29.25" customHeight="1" thickBot="1">
      <c r="A395" s="345"/>
      <c r="B395" s="97" t="s">
        <v>346</v>
      </c>
      <c r="C395" s="97" t="s">
        <v>347</v>
      </c>
      <c r="D395" s="97" t="s">
        <v>348</v>
      </c>
      <c r="E395" s="352" t="s">
        <v>349</v>
      </c>
      <c r="F395" s="352"/>
      <c r="G395" s="362"/>
      <c r="H395" s="363"/>
      <c r="I395" s="364"/>
      <c r="J395" s="14" t="s">
        <v>360</v>
      </c>
      <c r="K395" s="101"/>
      <c r="L395" s="101"/>
      <c r="M395" s="15"/>
      <c r="N395" s="2"/>
      <c r="U395" s="62">
        <v>0</v>
      </c>
    </row>
    <row r="396" spans="1:21" ht="13" thickBot="1">
      <c r="A396" s="346"/>
      <c r="B396" s="102"/>
      <c r="C396" s="102"/>
      <c r="D396" s="103"/>
      <c r="E396" s="12" t="s">
        <v>361</v>
      </c>
      <c r="F396" s="13"/>
      <c r="G396" s="379"/>
      <c r="H396" s="380"/>
      <c r="I396" s="381"/>
      <c r="J396" s="14" t="s">
        <v>359</v>
      </c>
      <c r="K396" s="101"/>
      <c r="L396" s="101"/>
      <c r="M396" s="15"/>
      <c r="N396" s="2"/>
      <c r="U396" s="62"/>
    </row>
    <row r="397" spans="1:21" ht="28.5" customHeight="1" thickTop="1" thickBot="1">
      <c r="A397" s="344">
        <f t="shared" ref="A397" si="73">A393+1</f>
        <v>86</v>
      </c>
      <c r="B397" s="94" t="s">
        <v>342</v>
      </c>
      <c r="C397" s="94" t="s">
        <v>343</v>
      </c>
      <c r="D397" s="94" t="s">
        <v>344</v>
      </c>
      <c r="E397" s="332" t="s">
        <v>345</v>
      </c>
      <c r="F397" s="332"/>
      <c r="G397" s="332" t="s">
        <v>336</v>
      </c>
      <c r="H397" s="348"/>
      <c r="I397" s="104"/>
      <c r="J397" s="55" t="s">
        <v>350</v>
      </c>
      <c r="K397" s="56"/>
      <c r="L397" s="56"/>
      <c r="M397" s="57"/>
      <c r="N397" s="2"/>
      <c r="U397" s="62"/>
    </row>
    <row r="398" spans="1:21" ht="13" thickBot="1">
      <c r="A398" s="345"/>
      <c r="B398" s="11"/>
      <c r="C398" s="11"/>
      <c r="D398" s="4"/>
      <c r="E398" s="11"/>
      <c r="F398" s="11"/>
      <c r="G398" s="446"/>
      <c r="H398" s="415"/>
      <c r="I398" s="416"/>
      <c r="J398" s="53" t="s">
        <v>350</v>
      </c>
      <c r="K398" s="53"/>
      <c r="L398" s="53"/>
      <c r="M398" s="54"/>
      <c r="N398" s="2"/>
      <c r="U398" s="62"/>
    </row>
    <row r="399" spans="1:21" ht="31.5" customHeight="1" thickBot="1">
      <c r="A399" s="345"/>
      <c r="B399" s="97" t="s">
        <v>346</v>
      </c>
      <c r="C399" s="97" t="s">
        <v>347</v>
      </c>
      <c r="D399" s="97" t="s">
        <v>348</v>
      </c>
      <c r="E399" s="352" t="s">
        <v>349</v>
      </c>
      <c r="F399" s="352"/>
      <c r="G399" s="362"/>
      <c r="H399" s="363"/>
      <c r="I399" s="364"/>
      <c r="J399" s="14" t="s">
        <v>360</v>
      </c>
      <c r="K399" s="101"/>
      <c r="L399" s="101"/>
      <c r="M399" s="15"/>
      <c r="N399" s="2"/>
      <c r="U399" s="62">
        <v>0</v>
      </c>
    </row>
    <row r="400" spans="1:21" ht="13" thickBot="1">
      <c r="A400" s="346"/>
      <c r="B400" s="102"/>
      <c r="C400" s="102"/>
      <c r="D400" s="103"/>
      <c r="E400" s="12" t="s">
        <v>361</v>
      </c>
      <c r="F400" s="13"/>
      <c r="G400" s="379"/>
      <c r="H400" s="380"/>
      <c r="I400" s="381"/>
      <c r="J400" s="14" t="s">
        <v>359</v>
      </c>
      <c r="K400" s="101"/>
      <c r="L400" s="101"/>
      <c r="M400" s="15"/>
      <c r="N400" s="2"/>
      <c r="U400" s="62"/>
    </row>
    <row r="401" spans="1:21" ht="30.75" customHeight="1" thickTop="1" thickBot="1">
      <c r="A401" s="344">
        <f t="shared" ref="A401" si="74">A397+1</f>
        <v>87</v>
      </c>
      <c r="B401" s="94" t="s">
        <v>342</v>
      </c>
      <c r="C401" s="94" t="s">
        <v>343</v>
      </c>
      <c r="D401" s="94" t="s">
        <v>344</v>
      </c>
      <c r="E401" s="332" t="s">
        <v>345</v>
      </c>
      <c r="F401" s="332"/>
      <c r="G401" s="332" t="s">
        <v>336</v>
      </c>
      <c r="H401" s="348"/>
      <c r="I401" s="104"/>
      <c r="J401" s="55" t="s">
        <v>350</v>
      </c>
      <c r="K401" s="56"/>
      <c r="L401" s="56"/>
      <c r="M401" s="57"/>
      <c r="N401" s="2"/>
      <c r="U401" s="62"/>
    </row>
    <row r="402" spans="1:21" ht="13" thickBot="1">
      <c r="A402" s="345"/>
      <c r="B402" s="11"/>
      <c r="C402" s="11"/>
      <c r="D402" s="4"/>
      <c r="E402" s="11"/>
      <c r="F402" s="11"/>
      <c r="G402" s="446"/>
      <c r="H402" s="415"/>
      <c r="I402" s="416"/>
      <c r="J402" s="53" t="s">
        <v>350</v>
      </c>
      <c r="K402" s="53"/>
      <c r="L402" s="53"/>
      <c r="M402" s="54"/>
      <c r="N402" s="2"/>
      <c r="U402" s="62"/>
    </row>
    <row r="403" spans="1:21" ht="27.75" customHeight="1" thickBot="1">
      <c r="A403" s="345"/>
      <c r="B403" s="97" t="s">
        <v>346</v>
      </c>
      <c r="C403" s="97" t="s">
        <v>347</v>
      </c>
      <c r="D403" s="97" t="s">
        <v>348</v>
      </c>
      <c r="E403" s="352" t="s">
        <v>349</v>
      </c>
      <c r="F403" s="352"/>
      <c r="G403" s="362"/>
      <c r="H403" s="363"/>
      <c r="I403" s="364"/>
      <c r="J403" s="14" t="s">
        <v>360</v>
      </c>
      <c r="K403" s="101"/>
      <c r="L403" s="101"/>
      <c r="M403" s="15"/>
      <c r="N403" s="2"/>
      <c r="U403" s="62">
        <v>0</v>
      </c>
    </row>
    <row r="404" spans="1:21" ht="13" thickBot="1">
      <c r="A404" s="346"/>
      <c r="B404" s="102"/>
      <c r="C404" s="102"/>
      <c r="D404" s="103"/>
      <c r="E404" s="12" t="s">
        <v>361</v>
      </c>
      <c r="F404" s="13"/>
      <c r="G404" s="379"/>
      <c r="H404" s="380"/>
      <c r="I404" s="381"/>
      <c r="J404" s="14" t="s">
        <v>359</v>
      </c>
      <c r="K404" s="101"/>
      <c r="L404" s="101"/>
      <c r="M404" s="15"/>
      <c r="N404" s="2"/>
      <c r="U404" s="62"/>
    </row>
    <row r="405" spans="1:21" ht="28.5" customHeight="1" thickTop="1" thickBot="1">
      <c r="A405" s="344">
        <f t="shared" ref="A405" si="75">A401+1</f>
        <v>88</v>
      </c>
      <c r="B405" s="94" t="s">
        <v>342</v>
      </c>
      <c r="C405" s="94" t="s">
        <v>343</v>
      </c>
      <c r="D405" s="94" t="s">
        <v>344</v>
      </c>
      <c r="E405" s="332" t="s">
        <v>345</v>
      </c>
      <c r="F405" s="332"/>
      <c r="G405" s="332" t="s">
        <v>336</v>
      </c>
      <c r="H405" s="348"/>
      <c r="I405" s="104"/>
      <c r="J405" s="55" t="s">
        <v>350</v>
      </c>
      <c r="K405" s="56"/>
      <c r="L405" s="56"/>
      <c r="M405" s="57"/>
      <c r="N405" s="2"/>
      <c r="U405" s="62"/>
    </row>
    <row r="406" spans="1:21" ht="13" thickBot="1">
      <c r="A406" s="345"/>
      <c r="B406" s="11"/>
      <c r="C406" s="11"/>
      <c r="D406" s="4"/>
      <c r="E406" s="11"/>
      <c r="F406" s="11"/>
      <c r="G406" s="446"/>
      <c r="H406" s="415"/>
      <c r="I406" s="416"/>
      <c r="J406" s="53" t="s">
        <v>350</v>
      </c>
      <c r="K406" s="53"/>
      <c r="L406" s="53"/>
      <c r="M406" s="54"/>
      <c r="N406" s="2"/>
      <c r="U406" s="62"/>
    </row>
    <row r="407" spans="1:21" ht="28.5" customHeight="1" thickBot="1">
      <c r="A407" s="345"/>
      <c r="B407" s="97" t="s">
        <v>346</v>
      </c>
      <c r="C407" s="97" t="s">
        <v>347</v>
      </c>
      <c r="D407" s="97" t="s">
        <v>348</v>
      </c>
      <c r="E407" s="352" t="s">
        <v>349</v>
      </c>
      <c r="F407" s="352"/>
      <c r="G407" s="362"/>
      <c r="H407" s="363"/>
      <c r="I407" s="364"/>
      <c r="J407" s="14" t="s">
        <v>360</v>
      </c>
      <c r="K407" s="101"/>
      <c r="L407" s="101"/>
      <c r="M407" s="15"/>
      <c r="N407" s="2"/>
      <c r="U407" s="62">
        <v>0</v>
      </c>
    </row>
    <row r="408" spans="1:21" ht="13" thickBot="1">
      <c r="A408" s="346"/>
      <c r="B408" s="102"/>
      <c r="C408" s="102"/>
      <c r="D408" s="103"/>
      <c r="E408" s="12" t="s">
        <v>361</v>
      </c>
      <c r="F408" s="13"/>
      <c r="G408" s="379"/>
      <c r="H408" s="380"/>
      <c r="I408" s="381"/>
      <c r="J408" s="14" t="s">
        <v>359</v>
      </c>
      <c r="K408" s="101"/>
      <c r="L408" s="101"/>
      <c r="M408" s="15"/>
      <c r="N408" s="2"/>
      <c r="U408" s="62"/>
    </row>
    <row r="409" spans="1:21" ht="33" customHeight="1" thickTop="1" thickBot="1">
      <c r="A409" s="344">
        <f t="shared" ref="A409" si="76">A405+1</f>
        <v>89</v>
      </c>
      <c r="B409" s="94" t="s">
        <v>342</v>
      </c>
      <c r="C409" s="94" t="s">
        <v>343</v>
      </c>
      <c r="D409" s="94" t="s">
        <v>344</v>
      </c>
      <c r="E409" s="332" t="s">
        <v>345</v>
      </c>
      <c r="F409" s="332"/>
      <c r="G409" s="332" t="s">
        <v>336</v>
      </c>
      <c r="H409" s="348"/>
      <c r="I409" s="104"/>
      <c r="J409" s="55" t="s">
        <v>350</v>
      </c>
      <c r="K409" s="56"/>
      <c r="L409" s="56"/>
      <c r="M409" s="57"/>
      <c r="N409" s="2"/>
      <c r="U409" s="62"/>
    </row>
    <row r="410" spans="1:21" ht="13" thickBot="1">
      <c r="A410" s="345"/>
      <c r="B410" s="11"/>
      <c r="C410" s="11"/>
      <c r="D410" s="4"/>
      <c r="E410" s="11"/>
      <c r="F410" s="11"/>
      <c r="G410" s="446"/>
      <c r="H410" s="415"/>
      <c r="I410" s="416"/>
      <c r="J410" s="53" t="s">
        <v>350</v>
      </c>
      <c r="K410" s="53"/>
      <c r="L410" s="53"/>
      <c r="M410" s="54"/>
      <c r="N410" s="2"/>
      <c r="U410" s="62"/>
    </row>
    <row r="411" spans="1:21" ht="27" customHeight="1" thickBot="1">
      <c r="A411" s="345"/>
      <c r="B411" s="97" t="s">
        <v>346</v>
      </c>
      <c r="C411" s="97" t="s">
        <v>347</v>
      </c>
      <c r="D411" s="97" t="s">
        <v>348</v>
      </c>
      <c r="E411" s="352" t="s">
        <v>349</v>
      </c>
      <c r="F411" s="352"/>
      <c r="G411" s="362"/>
      <c r="H411" s="363"/>
      <c r="I411" s="364"/>
      <c r="J411" s="14" t="s">
        <v>360</v>
      </c>
      <c r="K411" s="101"/>
      <c r="L411" s="101"/>
      <c r="M411" s="15"/>
      <c r="N411" s="2"/>
      <c r="U411" s="62">
        <v>0</v>
      </c>
    </row>
    <row r="412" spans="1:21" ht="13" thickBot="1">
      <c r="A412" s="346"/>
      <c r="B412" s="102"/>
      <c r="C412" s="102"/>
      <c r="D412" s="103"/>
      <c r="E412" s="12" t="s">
        <v>361</v>
      </c>
      <c r="F412" s="13"/>
      <c r="G412" s="379"/>
      <c r="H412" s="380"/>
      <c r="I412" s="381"/>
      <c r="J412" s="14" t="s">
        <v>359</v>
      </c>
      <c r="K412" s="101"/>
      <c r="L412" s="101"/>
      <c r="M412" s="15"/>
      <c r="N412" s="2"/>
      <c r="U412" s="62"/>
    </row>
    <row r="413" spans="1:21" ht="29.25" customHeight="1" thickTop="1" thickBot="1">
      <c r="A413" s="344">
        <f t="shared" ref="A413" si="77">A409+1</f>
        <v>90</v>
      </c>
      <c r="B413" s="94" t="s">
        <v>342</v>
      </c>
      <c r="C413" s="94" t="s">
        <v>343</v>
      </c>
      <c r="D413" s="94" t="s">
        <v>344</v>
      </c>
      <c r="E413" s="332" t="s">
        <v>345</v>
      </c>
      <c r="F413" s="332"/>
      <c r="G413" s="332" t="s">
        <v>336</v>
      </c>
      <c r="H413" s="348"/>
      <c r="I413" s="104"/>
      <c r="J413" s="55" t="s">
        <v>350</v>
      </c>
      <c r="K413" s="56"/>
      <c r="L413" s="56"/>
      <c r="M413" s="57"/>
      <c r="N413" s="2"/>
      <c r="U413" s="62"/>
    </row>
    <row r="414" spans="1:21" ht="13" thickBot="1">
      <c r="A414" s="345"/>
      <c r="B414" s="11"/>
      <c r="C414" s="11"/>
      <c r="D414" s="4"/>
      <c r="E414" s="11"/>
      <c r="F414" s="11"/>
      <c r="G414" s="446"/>
      <c r="H414" s="415"/>
      <c r="I414" s="416"/>
      <c r="J414" s="53" t="s">
        <v>350</v>
      </c>
      <c r="K414" s="53"/>
      <c r="L414" s="53"/>
      <c r="M414" s="54"/>
      <c r="N414" s="2"/>
      <c r="U414" s="62"/>
    </row>
    <row r="415" spans="1:21" ht="26.25" customHeight="1" thickBot="1">
      <c r="A415" s="345"/>
      <c r="B415" s="97" t="s">
        <v>346</v>
      </c>
      <c r="C415" s="97" t="s">
        <v>347</v>
      </c>
      <c r="D415" s="97" t="s">
        <v>348</v>
      </c>
      <c r="E415" s="352" t="s">
        <v>349</v>
      </c>
      <c r="F415" s="352"/>
      <c r="G415" s="362"/>
      <c r="H415" s="363"/>
      <c r="I415" s="364"/>
      <c r="J415" s="14" t="s">
        <v>360</v>
      </c>
      <c r="K415" s="101"/>
      <c r="L415" s="101"/>
      <c r="M415" s="15"/>
      <c r="N415" s="2"/>
      <c r="U415" s="62">
        <v>0</v>
      </c>
    </row>
    <row r="416" spans="1:21" ht="13" thickBot="1">
      <c r="A416" s="346"/>
      <c r="B416" s="102"/>
      <c r="C416" s="102"/>
      <c r="D416" s="103"/>
      <c r="E416" s="12" t="s">
        <v>361</v>
      </c>
      <c r="F416" s="13"/>
      <c r="G416" s="379"/>
      <c r="H416" s="380"/>
      <c r="I416" s="381"/>
      <c r="J416" s="14" t="s">
        <v>359</v>
      </c>
      <c r="K416" s="101"/>
      <c r="L416" s="101"/>
      <c r="M416" s="15"/>
      <c r="N416" s="2"/>
      <c r="U416" s="62"/>
    </row>
    <row r="417" spans="1:21" ht="28.5" customHeight="1" thickTop="1" thickBot="1">
      <c r="A417" s="344">
        <f t="shared" ref="A417" si="78">A413+1</f>
        <v>91</v>
      </c>
      <c r="B417" s="94" t="s">
        <v>342</v>
      </c>
      <c r="C417" s="94" t="s">
        <v>343</v>
      </c>
      <c r="D417" s="94" t="s">
        <v>344</v>
      </c>
      <c r="E417" s="332" t="s">
        <v>345</v>
      </c>
      <c r="F417" s="332"/>
      <c r="G417" s="332" t="s">
        <v>336</v>
      </c>
      <c r="H417" s="348"/>
      <c r="I417" s="104"/>
      <c r="J417" s="55" t="s">
        <v>350</v>
      </c>
      <c r="K417" s="56"/>
      <c r="L417" s="56"/>
      <c r="M417" s="57"/>
      <c r="N417" s="2"/>
      <c r="U417" s="62"/>
    </row>
    <row r="418" spans="1:21" ht="13" thickBot="1">
      <c r="A418" s="345"/>
      <c r="B418" s="11"/>
      <c r="C418" s="11"/>
      <c r="D418" s="4"/>
      <c r="E418" s="11"/>
      <c r="F418" s="11"/>
      <c r="G418" s="446"/>
      <c r="H418" s="415"/>
      <c r="I418" s="416"/>
      <c r="J418" s="53" t="s">
        <v>350</v>
      </c>
      <c r="K418" s="53"/>
      <c r="L418" s="53"/>
      <c r="M418" s="54"/>
      <c r="N418" s="2"/>
      <c r="U418" s="62"/>
    </row>
    <row r="419" spans="1:21" ht="25.5" customHeight="1" thickBot="1">
      <c r="A419" s="345"/>
      <c r="B419" s="97" t="s">
        <v>346</v>
      </c>
      <c r="C419" s="97" t="s">
        <v>347</v>
      </c>
      <c r="D419" s="97" t="s">
        <v>348</v>
      </c>
      <c r="E419" s="352" t="s">
        <v>349</v>
      </c>
      <c r="F419" s="352"/>
      <c r="G419" s="362"/>
      <c r="H419" s="363"/>
      <c r="I419" s="364"/>
      <c r="J419" s="14" t="s">
        <v>360</v>
      </c>
      <c r="K419" s="101"/>
      <c r="L419" s="101"/>
      <c r="M419" s="15"/>
      <c r="N419" s="2"/>
      <c r="U419" s="62">
        <v>0</v>
      </c>
    </row>
    <row r="420" spans="1:21" ht="13" thickBot="1">
      <c r="A420" s="346"/>
      <c r="B420" s="102"/>
      <c r="C420" s="102"/>
      <c r="D420" s="103"/>
      <c r="E420" s="12" t="s">
        <v>361</v>
      </c>
      <c r="F420" s="13"/>
      <c r="G420" s="379"/>
      <c r="H420" s="380"/>
      <c r="I420" s="381"/>
      <c r="J420" s="14" t="s">
        <v>359</v>
      </c>
      <c r="K420" s="101"/>
      <c r="L420" s="101"/>
      <c r="M420" s="15"/>
      <c r="N420" s="2"/>
      <c r="U420" s="62"/>
    </row>
    <row r="421" spans="1:21" ht="29.25" customHeight="1" thickTop="1" thickBot="1">
      <c r="A421" s="344">
        <f t="shared" ref="A421" si="79">A417+1</f>
        <v>92</v>
      </c>
      <c r="B421" s="94" t="s">
        <v>342</v>
      </c>
      <c r="C421" s="94" t="s">
        <v>343</v>
      </c>
      <c r="D421" s="94" t="s">
        <v>344</v>
      </c>
      <c r="E421" s="332" t="s">
        <v>345</v>
      </c>
      <c r="F421" s="332"/>
      <c r="G421" s="332" t="s">
        <v>336</v>
      </c>
      <c r="H421" s="348"/>
      <c r="I421" s="104"/>
      <c r="J421" s="55" t="s">
        <v>350</v>
      </c>
      <c r="K421" s="56"/>
      <c r="L421" s="56"/>
      <c r="M421" s="57"/>
      <c r="N421" s="2"/>
      <c r="U421" s="62"/>
    </row>
    <row r="422" spans="1:21" ht="13" thickBot="1">
      <c r="A422" s="345"/>
      <c r="B422" s="11"/>
      <c r="C422" s="11"/>
      <c r="D422" s="4"/>
      <c r="E422" s="11"/>
      <c r="F422" s="11"/>
      <c r="G422" s="446"/>
      <c r="H422" s="415"/>
      <c r="I422" s="416"/>
      <c r="J422" s="53" t="s">
        <v>350</v>
      </c>
      <c r="K422" s="53"/>
      <c r="L422" s="53"/>
      <c r="M422" s="54"/>
      <c r="N422" s="2"/>
      <c r="U422" s="62"/>
    </row>
    <row r="423" spans="1:21" ht="29.25" customHeight="1" thickBot="1">
      <c r="A423" s="345"/>
      <c r="B423" s="97" t="s">
        <v>346</v>
      </c>
      <c r="C423" s="97" t="s">
        <v>347</v>
      </c>
      <c r="D423" s="97" t="s">
        <v>348</v>
      </c>
      <c r="E423" s="352" t="s">
        <v>349</v>
      </c>
      <c r="F423" s="352"/>
      <c r="G423" s="362"/>
      <c r="H423" s="363"/>
      <c r="I423" s="364"/>
      <c r="J423" s="14" t="s">
        <v>360</v>
      </c>
      <c r="K423" s="101"/>
      <c r="L423" s="101"/>
      <c r="M423" s="15"/>
      <c r="N423" s="2"/>
      <c r="U423" s="62">
        <v>0</v>
      </c>
    </row>
    <row r="424" spans="1:21" ht="13" thickBot="1">
      <c r="A424" s="346"/>
      <c r="B424" s="102"/>
      <c r="C424" s="102"/>
      <c r="D424" s="103"/>
      <c r="E424" s="12" t="s">
        <v>361</v>
      </c>
      <c r="F424" s="13"/>
      <c r="G424" s="379"/>
      <c r="H424" s="380"/>
      <c r="I424" s="381"/>
      <c r="J424" s="14" t="s">
        <v>359</v>
      </c>
      <c r="K424" s="101"/>
      <c r="L424" s="101"/>
      <c r="M424" s="15"/>
      <c r="N424" s="2"/>
      <c r="U424" s="62"/>
    </row>
    <row r="425" spans="1:21" ht="24.75" customHeight="1" thickTop="1" thickBot="1">
      <c r="A425" s="344">
        <f t="shared" ref="A425" si="80">A421+1</f>
        <v>93</v>
      </c>
      <c r="B425" s="94" t="s">
        <v>342</v>
      </c>
      <c r="C425" s="94" t="s">
        <v>343</v>
      </c>
      <c r="D425" s="94" t="s">
        <v>344</v>
      </c>
      <c r="E425" s="332" t="s">
        <v>345</v>
      </c>
      <c r="F425" s="332"/>
      <c r="G425" s="332" t="s">
        <v>336</v>
      </c>
      <c r="H425" s="348"/>
      <c r="I425" s="104"/>
      <c r="J425" s="55" t="s">
        <v>350</v>
      </c>
      <c r="K425" s="56"/>
      <c r="L425" s="56"/>
      <c r="M425" s="57"/>
      <c r="N425" s="2"/>
      <c r="U425" s="62"/>
    </row>
    <row r="426" spans="1:21" ht="13" thickBot="1">
      <c r="A426" s="345"/>
      <c r="B426" s="11"/>
      <c r="C426" s="11"/>
      <c r="D426" s="4"/>
      <c r="E426" s="11"/>
      <c r="F426" s="11"/>
      <c r="G426" s="446"/>
      <c r="H426" s="415"/>
      <c r="I426" s="416"/>
      <c r="J426" s="53" t="s">
        <v>350</v>
      </c>
      <c r="K426" s="53"/>
      <c r="L426" s="53"/>
      <c r="M426" s="54"/>
      <c r="N426" s="2"/>
      <c r="U426" s="62"/>
    </row>
    <row r="427" spans="1:21" ht="29.25" customHeight="1" thickBot="1">
      <c r="A427" s="345"/>
      <c r="B427" s="97" t="s">
        <v>346</v>
      </c>
      <c r="C427" s="97" t="s">
        <v>347</v>
      </c>
      <c r="D427" s="97" t="s">
        <v>348</v>
      </c>
      <c r="E427" s="352" t="s">
        <v>349</v>
      </c>
      <c r="F427" s="352"/>
      <c r="G427" s="362"/>
      <c r="H427" s="363"/>
      <c r="I427" s="364"/>
      <c r="J427" s="14" t="s">
        <v>360</v>
      </c>
      <c r="K427" s="101"/>
      <c r="L427" s="101"/>
      <c r="M427" s="15"/>
      <c r="N427" s="2"/>
      <c r="U427" s="62">
        <v>0</v>
      </c>
    </row>
    <row r="428" spans="1:21" ht="13" thickBot="1">
      <c r="A428" s="346"/>
      <c r="B428" s="102"/>
      <c r="C428" s="102"/>
      <c r="D428" s="103"/>
      <c r="E428" s="12" t="s">
        <v>361</v>
      </c>
      <c r="F428" s="13"/>
      <c r="G428" s="379"/>
      <c r="H428" s="380"/>
      <c r="I428" s="381"/>
      <c r="J428" s="14" t="s">
        <v>359</v>
      </c>
      <c r="K428" s="101"/>
      <c r="L428" s="101"/>
      <c r="M428" s="15"/>
      <c r="N428" s="2"/>
      <c r="U428" s="62"/>
    </row>
    <row r="429" spans="1:21" ht="27.75" customHeight="1" thickTop="1" thickBot="1">
      <c r="A429" s="344">
        <f t="shared" ref="A429" si="81">A425+1</f>
        <v>94</v>
      </c>
      <c r="B429" s="94" t="s">
        <v>342</v>
      </c>
      <c r="C429" s="94" t="s">
        <v>343</v>
      </c>
      <c r="D429" s="94" t="s">
        <v>344</v>
      </c>
      <c r="E429" s="332" t="s">
        <v>345</v>
      </c>
      <c r="F429" s="332"/>
      <c r="G429" s="332" t="s">
        <v>336</v>
      </c>
      <c r="H429" s="348"/>
      <c r="I429" s="104"/>
      <c r="J429" s="55" t="s">
        <v>350</v>
      </c>
      <c r="K429" s="56"/>
      <c r="L429" s="56"/>
      <c r="M429" s="57"/>
      <c r="N429" s="2"/>
      <c r="U429" s="62"/>
    </row>
    <row r="430" spans="1:21" ht="13" thickBot="1">
      <c r="A430" s="345"/>
      <c r="B430" s="11"/>
      <c r="C430" s="11"/>
      <c r="D430" s="4"/>
      <c r="E430" s="11"/>
      <c r="F430" s="11"/>
      <c r="G430" s="446"/>
      <c r="H430" s="415"/>
      <c r="I430" s="416"/>
      <c r="J430" s="53" t="s">
        <v>350</v>
      </c>
      <c r="K430" s="53"/>
      <c r="L430" s="53"/>
      <c r="M430" s="54"/>
      <c r="N430" s="2"/>
      <c r="U430" s="62"/>
    </row>
    <row r="431" spans="1:21" ht="28.5" customHeight="1" thickBot="1">
      <c r="A431" s="345"/>
      <c r="B431" s="97" t="s">
        <v>346</v>
      </c>
      <c r="C431" s="97" t="s">
        <v>347</v>
      </c>
      <c r="D431" s="97" t="s">
        <v>348</v>
      </c>
      <c r="E431" s="352" t="s">
        <v>349</v>
      </c>
      <c r="F431" s="352"/>
      <c r="G431" s="362"/>
      <c r="H431" s="363"/>
      <c r="I431" s="364"/>
      <c r="J431" s="14" t="s">
        <v>360</v>
      </c>
      <c r="K431" s="101"/>
      <c r="L431" s="101"/>
      <c r="M431" s="15"/>
      <c r="N431" s="2"/>
      <c r="U431" s="62">
        <v>0</v>
      </c>
    </row>
    <row r="432" spans="1:21" ht="13" thickBot="1">
      <c r="A432" s="346"/>
      <c r="B432" s="102"/>
      <c r="C432" s="102"/>
      <c r="D432" s="103"/>
      <c r="E432" s="12" t="s">
        <v>361</v>
      </c>
      <c r="F432" s="13"/>
      <c r="G432" s="379"/>
      <c r="H432" s="380"/>
      <c r="I432" s="381"/>
      <c r="J432" s="14" t="s">
        <v>359</v>
      </c>
      <c r="K432" s="101"/>
      <c r="L432" s="101"/>
      <c r="M432" s="15"/>
      <c r="N432" s="2"/>
      <c r="U432" s="62"/>
    </row>
    <row r="433" spans="1:21" ht="28.5" customHeight="1" thickTop="1" thickBot="1">
      <c r="A433" s="344">
        <f t="shared" ref="A433" si="82">A429+1</f>
        <v>95</v>
      </c>
      <c r="B433" s="94" t="s">
        <v>342</v>
      </c>
      <c r="C433" s="94" t="s">
        <v>343</v>
      </c>
      <c r="D433" s="94" t="s">
        <v>344</v>
      </c>
      <c r="E433" s="332" t="s">
        <v>345</v>
      </c>
      <c r="F433" s="332"/>
      <c r="G433" s="332" t="s">
        <v>336</v>
      </c>
      <c r="H433" s="348"/>
      <c r="I433" s="104"/>
      <c r="J433" s="55" t="s">
        <v>350</v>
      </c>
      <c r="K433" s="56"/>
      <c r="L433" s="56"/>
      <c r="M433" s="57"/>
      <c r="N433" s="2"/>
      <c r="U433" s="62"/>
    </row>
    <row r="434" spans="1:21" ht="13" thickBot="1">
      <c r="A434" s="345"/>
      <c r="B434" s="11"/>
      <c r="C434" s="11"/>
      <c r="D434" s="4"/>
      <c r="E434" s="11"/>
      <c r="F434" s="11"/>
      <c r="G434" s="446"/>
      <c r="H434" s="415"/>
      <c r="I434" s="416"/>
      <c r="J434" s="53" t="s">
        <v>350</v>
      </c>
      <c r="K434" s="53"/>
      <c r="L434" s="53"/>
      <c r="M434" s="54"/>
      <c r="N434" s="2"/>
      <c r="U434" s="62"/>
    </row>
    <row r="435" spans="1:21" ht="23.25" customHeight="1" thickBot="1">
      <c r="A435" s="345"/>
      <c r="B435" s="97" t="s">
        <v>346</v>
      </c>
      <c r="C435" s="97" t="s">
        <v>347</v>
      </c>
      <c r="D435" s="97" t="s">
        <v>348</v>
      </c>
      <c r="E435" s="352" t="s">
        <v>349</v>
      </c>
      <c r="F435" s="352"/>
      <c r="G435" s="362"/>
      <c r="H435" s="363"/>
      <c r="I435" s="364"/>
      <c r="J435" s="14" t="s">
        <v>360</v>
      </c>
      <c r="K435" s="101"/>
      <c r="L435" s="101"/>
      <c r="M435" s="15"/>
      <c r="N435" s="2"/>
      <c r="U435" s="62">
        <v>0</v>
      </c>
    </row>
    <row r="436" spans="1:21" ht="13" thickBot="1">
      <c r="A436" s="346"/>
      <c r="B436" s="102"/>
      <c r="C436" s="102"/>
      <c r="D436" s="103"/>
      <c r="E436" s="12" t="s">
        <v>361</v>
      </c>
      <c r="F436" s="13"/>
      <c r="G436" s="379"/>
      <c r="H436" s="380"/>
      <c r="I436" s="381"/>
      <c r="J436" s="14" t="s">
        <v>359</v>
      </c>
      <c r="K436" s="101"/>
      <c r="L436" s="101"/>
      <c r="M436" s="15"/>
      <c r="N436" s="2"/>
      <c r="U436" s="62"/>
    </row>
    <row r="437" spans="1:21" ht="26.25" customHeight="1" thickTop="1" thickBot="1">
      <c r="A437" s="344">
        <f t="shared" ref="A437" si="83">A433+1</f>
        <v>96</v>
      </c>
      <c r="B437" s="94" t="s">
        <v>342</v>
      </c>
      <c r="C437" s="94" t="s">
        <v>343</v>
      </c>
      <c r="D437" s="94" t="s">
        <v>344</v>
      </c>
      <c r="E437" s="332" t="s">
        <v>345</v>
      </c>
      <c r="F437" s="332"/>
      <c r="G437" s="332" t="s">
        <v>336</v>
      </c>
      <c r="H437" s="348"/>
      <c r="I437" s="104"/>
      <c r="J437" s="55" t="s">
        <v>350</v>
      </c>
      <c r="K437" s="56"/>
      <c r="L437" s="56"/>
      <c r="M437" s="57"/>
      <c r="N437" s="2"/>
      <c r="U437" s="62"/>
    </row>
    <row r="438" spans="1:21" ht="13" thickBot="1">
      <c r="A438" s="345"/>
      <c r="B438" s="11"/>
      <c r="C438" s="11"/>
      <c r="D438" s="4"/>
      <c r="E438" s="11"/>
      <c r="F438" s="11"/>
      <c r="G438" s="446"/>
      <c r="H438" s="415"/>
      <c r="I438" s="416"/>
      <c r="J438" s="53" t="s">
        <v>350</v>
      </c>
      <c r="K438" s="53"/>
      <c r="L438" s="53"/>
      <c r="M438" s="54"/>
      <c r="N438" s="2"/>
      <c r="U438" s="62"/>
    </row>
    <row r="439" spans="1:21" ht="24" customHeight="1" thickBot="1">
      <c r="A439" s="345"/>
      <c r="B439" s="97" t="s">
        <v>346</v>
      </c>
      <c r="C439" s="97" t="s">
        <v>347</v>
      </c>
      <c r="D439" s="97" t="s">
        <v>348</v>
      </c>
      <c r="E439" s="352" t="s">
        <v>349</v>
      </c>
      <c r="F439" s="352"/>
      <c r="G439" s="362"/>
      <c r="H439" s="363"/>
      <c r="I439" s="364"/>
      <c r="J439" s="14" t="s">
        <v>360</v>
      </c>
      <c r="K439" s="101"/>
      <c r="L439" s="101"/>
      <c r="M439" s="15"/>
      <c r="N439" s="2"/>
      <c r="U439" s="62">
        <v>0</v>
      </c>
    </row>
    <row r="440" spans="1:21" ht="15" customHeight="1" thickBot="1">
      <c r="A440" s="346"/>
      <c r="B440" s="103"/>
      <c r="C440" s="103"/>
      <c r="D440" s="103"/>
      <c r="E440" s="25" t="s">
        <v>361</v>
      </c>
      <c r="F440" s="100"/>
      <c r="G440" s="379"/>
      <c r="H440" s="380"/>
      <c r="I440" s="381"/>
      <c r="J440" s="22" t="s">
        <v>359</v>
      </c>
      <c r="K440" s="23"/>
      <c r="L440" s="23"/>
      <c r="M440" s="24"/>
      <c r="N440" s="2"/>
    </row>
    <row r="441" spans="1:21" ht="13" thickTop="1"/>
    <row r="443" spans="1:21" ht="13" thickBot="1"/>
    <row r="444" spans="1:21">
      <c r="O444" s="40" t="s">
        <v>362</v>
      </c>
      <c r="P444" s="41"/>
    </row>
    <row r="445" spans="1:21">
      <c r="O445" s="42"/>
      <c r="P445" s="93"/>
    </row>
    <row r="446" spans="1:21" ht="27">
      <c r="O446" s="43" t="b">
        <v>0</v>
      </c>
      <c r="P446" s="58" t="str">
        <f xml:space="preserve"> CONCATENATE("OCTOBER 1, ",$M$7-1,"- MARCH 31, ",$M$7)</f>
        <v xml:space="preserve">OCTOBER 1, -1- MARCH 31, </v>
      </c>
    </row>
    <row r="447" spans="1:21" ht="27">
      <c r="O447" s="43" t="b">
        <v>1</v>
      </c>
      <c r="P447" s="58" t="str">
        <f xml:space="preserve"> CONCATENATE("APRIL 1 - SEPTEMBER 30, ",$M$7)</f>
        <v xml:space="preserve">APRIL 1 - SEPTEMBER 30, </v>
      </c>
    </row>
    <row r="448" spans="1:21">
      <c r="O448" s="43" t="b">
        <v>0</v>
      </c>
      <c r="P448" s="44"/>
    </row>
    <row r="449" spans="15:16" ht="13" thickBot="1">
      <c r="O449" s="45">
        <v>1</v>
      </c>
      <c r="P449" s="46"/>
    </row>
  </sheetData>
  <mergeCells count="725">
    <mergeCell ref="O2:R2"/>
    <mergeCell ref="O3:R3"/>
    <mergeCell ref="O4:R4"/>
    <mergeCell ref="A89:A93"/>
    <mergeCell ref="E89:F89"/>
    <mergeCell ref="G89:H89"/>
    <mergeCell ref="G90:I90"/>
    <mergeCell ref="E92:F92"/>
    <mergeCell ref="G92:I92"/>
    <mergeCell ref="G93:I93"/>
    <mergeCell ref="A84:A88"/>
    <mergeCell ref="E84:F84"/>
    <mergeCell ref="G84:H84"/>
    <mergeCell ref="G85:I85"/>
    <mergeCell ref="E87:F87"/>
    <mergeCell ref="G87:I87"/>
    <mergeCell ref="G88:I88"/>
    <mergeCell ref="A80:A83"/>
    <mergeCell ref="E80:F80"/>
    <mergeCell ref="G80:H80"/>
    <mergeCell ref="G81:I81"/>
    <mergeCell ref="E82:F82"/>
    <mergeCell ref="G82:I82"/>
    <mergeCell ref="A437:A440"/>
    <mergeCell ref="E437:F437"/>
    <mergeCell ref="G437:H437"/>
    <mergeCell ref="G438:I438"/>
    <mergeCell ref="E439:F439"/>
    <mergeCell ref="G439:I439"/>
    <mergeCell ref="G440:I440"/>
    <mergeCell ref="A433:A436"/>
    <mergeCell ref="E433:F433"/>
    <mergeCell ref="G433:H433"/>
    <mergeCell ref="G434:I434"/>
    <mergeCell ref="E435:F435"/>
    <mergeCell ref="G435:I435"/>
    <mergeCell ref="G436:I436"/>
    <mergeCell ref="A429:A432"/>
    <mergeCell ref="E429:F429"/>
    <mergeCell ref="G429:H429"/>
    <mergeCell ref="G430:I430"/>
    <mergeCell ref="E431:F431"/>
    <mergeCell ref="G431:I431"/>
    <mergeCell ref="G432:I432"/>
    <mergeCell ref="A425:A428"/>
    <mergeCell ref="E425:F425"/>
    <mergeCell ref="G425:H425"/>
    <mergeCell ref="G426:I426"/>
    <mergeCell ref="E427:F427"/>
    <mergeCell ref="G427:I427"/>
    <mergeCell ref="G428:I428"/>
    <mergeCell ref="A421:A424"/>
    <mergeCell ref="E421:F421"/>
    <mergeCell ref="G421:H421"/>
    <mergeCell ref="G422:I422"/>
    <mergeCell ref="E423:F423"/>
    <mergeCell ref="G423:I423"/>
    <mergeCell ref="G424:I424"/>
    <mergeCell ref="A417:A420"/>
    <mergeCell ref="E417:F417"/>
    <mergeCell ref="G417:H417"/>
    <mergeCell ref="G418:I418"/>
    <mergeCell ref="E419:F419"/>
    <mergeCell ref="G419:I419"/>
    <mergeCell ref="G420:I420"/>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35:A240"/>
    <mergeCell ref="E235:F235"/>
    <mergeCell ref="G235:H235"/>
    <mergeCell ref="G236:I236"/>
    <mergeCell ref="E239:F239"/>
    <mergeCell ref="G239:I239"/>
    <mergeCell ref="G240:I240"/>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6:A190"/>
    <mergeCell ref="E186:F186"/>
    <mergeCell ref="G186:H186"/>
    <mergeCell ref="G187:I187"/>
    <mergeCell ref="E189:F189"/>
    <mergeCell ref="G189:I189"/>
    <mergeCell ref="G190:I190"/>
    <mergeCell ref="A181:A185"/>
    <mergeCell ref="E181:F181"/>
    <mergeCell ref="G181:H181"/>
    <mergeCell ref="G182:I182"/>
    <mergeCell ref="E184:F184"/>
    <mergeCell ref="G184:I184"/>
    <mergeCell ref="G185:I185"/>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C180:E180"/>
    <mergeCell ref="A168:A172"/>
    <mergeCell ref="E168:F168"/>
    <mergeCell ref="G168:H168"/>
    <mergeCell ref="E171:F171"/>
    <mergeCell ref="G171:I171"/>
    <mergeCell ref="G172:I172"/>
    <mergeCell ref="A164:A167"/>
    <mergeCell ref="E164:F164"/>
    <mergeCell ref="G164:H164"/>
    <mergeCell ref="G165:I165"/>
    <mergeCell ref="E166:F166"/>
    <mergeCell ref="G166:I166"/>
    <mergeCell ref="G167:I167"/>
    <mergeCell ref="A160:A163"/>
    <mergeCell ref="E160:F160"/>
    <mergeCell ref="G160:H160"/>
    <mergeCell ref="G161:I161"/>
    <mergeCell ref="E162:F162"/>
    <mergeCell ref="G162:I162"/>
    <mergeCell ref="G163:I163"/>
    <mergeCell ref="A156:A159"/>
    <mergeCell ref="E156:F156"/>
    <mergeCell ref="G156:H156"/>
    <mergeCell ref="G157:I157"/>
    <mergeCell ref="E158:F158"/>
    <mergeCell ref="G158:I158"/>
    <mergeCell ref="G159:I159"/>
    <mergeCell ref="A152:A155"/>
    <mergeCell ref="E152:F152"/>
    <mergeCell ref="G152:H152"/>
    <mergeCell ref="G153:I153"/>
    <mergeCell ref="E154:F154"/>
    <mergeCell ref="G154:I154"/>
    <mergeCell ref="G155:I155"/>
    <mergeCell ref="A147:A151"/>
    <mergeCell ref="E147:F147"/>
    <mergeCell ref="G147:H147"/>
    <mergeCell ref="G148:I148"/>
    <mergeCell ref="E149:F149"/>
    <mergeCell ref="G149:I149"/>
    <mergeCell ref="G151:I151"/>
    <mergeCell ref="A141:A146"/>
    <mergeCell ref="E141:F141"/>
    <mergeCell ref="G141:H141"/>
    <mergeCell ref="G142:I142"/>
    <mergeCell ref="E144:F144"/>
    <mergeCell ref="G144:I144"/>
    <mergeCell ref="G146:I146"/>
    <mergeCell ref="A136:A140"/>
    <mergeCell ref="E136:F136"/>
    <mergeCell ref="G136:H136"/>
    <mergeCell ref="G137:I137"/>
    <mergeCell ref="E139:F139"/>
    <mergeCell ref="G139:I139"/>
    <mergeCell ref="G140:I140"/>
    <mergeCell ref="A131:A135"/>
    <mergeCell ref="E131:F131"/>
    <mergeCell ref="G131:H131"/>
    <mergeCell ref="G133:I133"/>
    <mergeCell ref="E134:F134"/>
    <mergeCell ref="G134:I134"/>
    <mergeCell ref="G135:I135"/>
    <mergeCell ref="A125:A130"/>
    <mergeCell ref="E125:F125"/>
    <mergeCell ref="G125:H125"/>
    <mergeCell ref="G126:I126"/>
    <mergeCell ref="E129:F129"/>
    <mergeCell ref="G129:I129"/>
    <mergeCell ref="G130:I130"/>
    <mergeCell ref="A120:A124"/>
    <mergeCell ref="E120:F120"/>
    <mergeCell ref="G120:H120"/>
    <mergeCell ref="G121:I121"/>
    <mergeCell ref="E123:F123"/>
    <mergeCell ref="G123:I123"/>
    <mergeCell ref="G124:I124"/>
    <mergeCell ref="A115:A119"/>
    <mergeCell ref="E115:F115"/>
    <mergeCell ref="G115:H115"/>
    <mergeCell ref="G116:I116"/>
    <mergeCell ref="E118:F118"/>
    <mergeCell ref="G118:I118"/>
    <mergeCell ref="G119:I119"/>
    <mergeCell ref="A111:A114"/>
    <mergeCell ref="E111:F111"/>
    <mergeCell ref="G111:H111"/>
    <mergeCell ref="G112:I112"/>
    <mergeCell ref="E113:F113"/>
    <mergeCell ref="G113:I113"/>
    <mergeCell ref="G114:I114"/>
    <mergeCell ref="A106:A110"/>
    <mergeCell ref="E106:F106"/>
    <mergeCell ref="G106:H106"/>
    <mergeCell ref="G107:I107"/>
    <mergeCell ref="E108:F108"/>
    <mergeCell ref="G108:I108"/>
    <mergeCell ref="D109:D110"/>
    <mergeCell ref="F109:F110"/>
    <mergeCell ref="G109:I110"/>
    <mergeCell ref="A100:A105"/>
    <mergeCell ref="E100:F100"/>
    <mergeCell ref="G100:H100"/>
    <mergeCell ref="G101:I101"/>
    <mergeCell ref="E103:F103"/>
    <mergeCell ref="G103:I103"/>
    <mergeCell ref="G105:I105"/>
    <mergeCell ref="E94:F94"/>
    <mergeCell ref="G94:H94"/>
    <mergeCell ref="G95:I95"/>
    <mergeCell ref="E96:F96"/>
    <mergeCell ref="G96:I96"/>
    <mergeCell ref="G97:I99"/>
    <mergeCell ref="D97:D99"/>
    <mergeCell ref="F97:F99"/>
    <mergeCell ref="B97:B99"/>
    <mergeCell ref="A94:A98"/>
    <mergeCell ref="G83:I83"/>
    <mergeCell ref="A72:A79"/>
    <mergeCell ref="E72:F72"/>
    <mergeCell ref="G72:H72"/>
    <mergeCell ref="G73:I73"/>
    <mergeCell ref="E78:F78"/>
    <mergeCell ref="G78:I78"/>
    <mergeCell ref="G79:I79"/>
    <mergeCell ref="A68:A71"/>
    <mergeCell ref="E68:F68"/>
    <mergeCell ref="G68:H68"/>
    <mergeCell ref="G69:I69"/>
    <mergeCell ref="E70:F70"/>
    <mergeCell ref="G70:I70"/>
    <mergeCell ref="G71:I71"/>
    <mergeCell ref="A64:A67"/>
    <mergeCell ref="E64:F64"/>
    <mergeCell ref="G64:H64"/>
    <mergeCell ref="G65:I65"/>
    <mergeCell ref="E66:F66"/>
    <mergeCell ref="G66:I66"/>
    <mergeCell ref="G67:I67"/>
    <mergeCell ref="A60:A63"/>
    <mergeCell ref="E60:F60"/>
    <mergeCell ref="G60:H60"/>
    <mergeCell ref="G61:I61"/>
    <mergeCell ref="E62:F62"/>
    <mergeCell ref="G62:I62"/>
    <mergeCell ref="G63:I63"/>
    <mergeCell ref="A53:A59"/>
    <mergeCell ref="E53:F53"/>
    <mergeCell ref="G53:H53"/>
    <mergeCell ref="G54:I54"/>
    <mergeCell ref="E57:F57"/>
    <mergeCell ref="G57:I57"/>
    <mergeCell ref="G59:I59"/>
    <mergeCell ref="F58:F59"/>
    <mergeCell ref="D58:D59"/>
    <mergeCell ref="C58:C59"/>
    <mergeCell ref="B58:B59"/>
    <mergeCell ref="A47:A52"/>
    <mergeCell ref="E47:F47"/>
    <mergeCell ref="G47:H47"/>
    <mergeCell ref="G48:I48"/>
    <mergeCell ref="E49:F49"/>
    <mergeCell ref="G49:I49"/>
    <mergeCell ref="G52:I52"/>
    <mergeCell ref="E41:F41"/>
    <mergeCell ref="G41:H41"/>
    <mergeCell ref="G42:I42"/>
    <mergeCell ref="E44:F44"/>
    <mergeCell ref="G44:I44"/>
    <mergeCell ref="A41:A46"/>
    <mergeCell ref="A35:A40"/>
    <mergeCell ref="E35:F35"/>
    <mergeCell ref="G35:H35"/>
    <mergeCell ref="G36:I36"/>
    <mergeCell ref="E37:F37"/>
    <mergeCell ref="G37:I37"/>
    <mergeCell ref="G40:I40"/>
    <mergeCell ref="D45:D46"/>
    <mergeCell ref="F45:F46"/>
    <mergeCell ref="G45:I46"/>
    <mergeCell ref="B38:B40"/>
    <mergeCell ref="C38:C40"/>
    <mergeCell ref="D38:D40"/>
    <mergeCell ref="F38:F40"/>
    <mergeCell ref="A29:A34"/>
    <mergeCell ref="E29:F29"/>
    <mergeCell ref="G29:H29"/>
    <mergeCell ref="G30:I30"/>
    <mergeCell ref="E33:F33"/>
    <mergeCell ref="G33:I33"/>
    <mergeCell ref="G34:I34"/>
    <mergeCell ref="E23:F23"/>
    <mergeCell ref="G23:H23"/>
    <mergeCell ref="E26:F26"/>
    <mergeCell ref="B27:B28"/>
    <mergeCell ref="C27:C28"/>
    <mergeCell ref="D27:D28"/>
    <mergeCell ref="F27:F28"/>
    <mergeCell ref="B24:B25"/>
    <mergeCell ref="G24:I25"/>
    <mergeCell ref="G26:I28"/>
    <mergeCell ref="A23:A28"/>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2"/>
    <mergeCell ref="F20:F22"/>
    <mergeCell ref="D20:D22"/>
    <mergeCell ref="A17:A2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s>
  <dataValidations xWindow="164" yWindow="366" count="52">
    <dataValidation allowBlank="1" showInputMessage="1" showErrorMessage="1" promptTitle="Indicate Negative Report" prompt="Mark an X in this box if you are submitting a negative report for this reporting period." sqref="K8:K10" xr:uid="{00000000-0002-0000-0200-000000000000}"/>
    <dataValidation allowBlank="1" showInputMessage="1" showErrorMessage="1" promptTitle="Input Reporting Period" prompt="Mark an X in this box if you are reporting for the period April 1st-September 30th." sqref="I8:I10" xr:uid="{00000000-0002-0000-0200-000001000000}"/>
    <dataValidation allowBlank="1" showInputMessage="1" showErrorMessage="1" promptTitle="Indicate Reporting Period" prompt="Mark an X in this box if you are reporting for the period October 1st-March 31st." sqref="G8:G10" xr:uid="{00000000-0002-0000-0200-000002000000}"/>
    <dataValidation allowBlank="1" showInputMessage="1" showErrorMessage="1" promptTitle="Next Traveler Name " prompt="List traveler's first and last name here." sqref="B406 B410 B414 B418 B422 B426 B430 B434 B438 B81 B109 B83 B90:B91 B95 B30:B32 B79 B112 B116:B117 B121:B122 B126:B128 B133 B137:B138 B142:B143 B148 B153 B157 B161 B165 B169:B170 B174 B178 B182:B183 B187:B188 B192 B196 B200 B204 B208 B212 B216 B220 B224 B228 B232 B236:B238 B242 B246 B250 B254 B258 B262 B266 B270 B274 B278 B282 B286 B290 B294 B298 B302 B306 B310 B314 B318 B322 B326 B330 B334 B338 B342 B346 B350 B354 B358 B362 B366 B370 B374 B378 B382 B386 B390 B394 B398 B402 B88 B85:B86 B42:B43 B48 B54:B56 B61 B65 B69 B101:B102 B107 B73:B77" xr:uid="{00000000-0002-0000-0200-000003000000}"/>
    <dataValidation allowBlank="1" showInputMessage="1" showErrorMessage="1" promptTitle="Benefit #3- Payment in-kind" prompt="If there is a benefit #3 and it was paid in-kind, mark this box with an  x._x000a_" sqref="L404 L408 L412 L416 L420 L424 L428 L432 L436 L440 L79 L83 L88 L93 L97:L99 L71 L110:M110 L114 L119 L124 L135 L140 L146 L151 L155 L159 L163 L167 L172 L176 L180 L185 L190 L194 L198 L202 L206 L210 L214 L218 L222 L226 L230 L234 L240 L244 L248 L252 L256 L260 L264 L268 L272 L276 L280 L284 L288 L292 L296 L300 L304 L308 L312 L316 L320 L324 L328 L332 L336 L340 L344 L348 L352 L356 L360 L364 L368 L372 L376 L380 L384 L388 L392 L396 L400 L20:L22 L27:L28 L34 L52 L59 L63 L67 L44 L46" xr:uid="{00000000-0002-0000-0200-000004000000}"/>
    <dataValidation allowBlank="1" showInputMessage="1" showErrorMessage="1" promptTitle="Benefit #2- Payment in-kind" prompt="If there is a benefit #2 and it was paid in-kind, mark this box with an  x._x000a_" sqref="L403 L407 L411 L415 L419 L423 L427 L431 L435 L439 L78 L105 L87 L92 L96 L40 L109:M109 L113 L118 L123 L130 L134 L139 L144:L145 L149:L150 L154 L158 L162 L166 L171 L175 L179 L184 L189 L193 L197 L201 L205 L209 L213 L217 L221 L225 L229 L233 L239 L243 L247 L251 L255 L259 L263 L267 L271 L275 L279 L283 L287 L291 L295 L299 L303 L307 L311 L315 L319 L323 L327 L331 L335 L339 L343 L347 L351 L355 L359 L363 L367 L371 L375 L379 L383 L387 L391 L395 L399 L19 L26 L33 L49:L51 L57:L58 L62 L66 L70" xr:uid="{00000000-0002-0000-0200-000005000000}"/>
    <dataValidation allowBlank="1" showInputMessage="1" showErrorMessage="1" promptTitle="Benefit #1- Payment in-kind" prompt="If there is a benefit #1 and it was paid in-kind, mark this box with an  x._x000a_" sqref="L401:L402 L405:L406 L409:L410 L413:L414 L417:L418 L421:L422 L425:L426 L429:L430 L433:L434 L437:L438 L72:L77 L80:L82 L84:L86 L89:L91 L94:L95 L106:L108 L111:L112 L115:L117 L120:L122 L125:L128 L131:L133 L136:L138 L141:L143 L147:L148 L152:L153 L156:L157 L160:L161 L164:L165 L168:L170 L173:L174 L177:L178 L181:L183 L186:L188 L191:L192 L195:L196 L199:L200 L203:L204 L207:L208 L211:L212 L215:L216 L219:L220 L223:L224 L227:L228 L231:L232 L235: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17:L18 L23:L25 L29:L32 L41:L43 L47:L48 L53:L56 L60:L61 L64:L65 L68:L69 L100:L104 M107:M108 L35:L38" xr:uid="{00000000-0002-0000-0200-000006000000}"/>
    <dataValidation allowBlank="1" showInputMessage="1" showErrorMessage="1" promptTitle="Benefit #3--Payment by Check" prompt="If there is a benefit #3 and it was paid by check, mark an x in this cell._x000a_" sqref="K404 K408 K412 K416 K420 K424 K428 K432 K436 K440 K79 K83 K88 K93 K97:K99 K71 K110 K114 K119 K124 K130 K135 K140 K146 K151 K155 K159 K163 K167 K172 K176 K180 K185 K190 K194 K198 K202 K206 K210 K214 K218 K222 K226 K230 K234 K240 K244 K248 K252 K256 K260 K264 K268 K272 K276 K280 K284 K288 K292 K296 K300 K304 K308 K312 K316 K320 K324 K328 K332 K336 K340 K344 K348 K352 K356 K360 K364 K368 K372 K376 K380 K384 K388 K392 K396 K400 K20:K22 K27:K28 K34 K52 K59 K63 K67 K44 K46 K132" xr:uid="{00000000-0002-0000-0200-000007000000}"/>
    <dataValidation allowBlank="1" showInputMessage="1" showErrorMessage="1" promptTitle="Benefit #2--Payment by Check" prompt="If there is a benefit #2 and it was paid by check, mark an x in this cell._x000a_" sqref="K403 K407 K411 K415 K419 K423 K427 K431 K435 K439 K78 K82 K87 K92 K96 K40 K109 K113 K118 K123 K129 K134 K139 K144:K145 K149:K150 K154 K158 K162 K166 K171 K175 K179 K184 K189 K193 K197 K201 K205 K209 K213 K217 K221 K225 K229 K233 K239 K243 K247 K251 K255 K259 K263 K267 K271 K275 K279 K283 K287 K291 K295 K299 K303 K307 K311 K315 K319 K323 K327 K331 K335 K339 K343 K347 K351 K355 K359 K363 K367 K371 K375 K379 K383 K387 K391 K395 K399 K19 K26 K33 K49:K51 K57:K58 K62 K66 K70 K105" xr:uid="{00000000-0002-0000-0200-000008000000}"/>
    <dataValidation allowBlank="1" showInputMessage="1" showErrorMessage="1" promptTitle="Benefit #1--Payment by Check" prompt="If there is a benefit #1 and it was paid by check, mark an x in this cell._x000a_" sqref="K401:K402 K405:K406 K409:K410 K413:K414 K417:K418 K421:K422 K425:K426 K429:K430 K433:K434 K437:K438 K72:K77 K80:K81 K84:K86 K89:K91 K94:K95 K35:K39 K106:K108 K111:K112 K115:K117 K120:K122 K125:K128 K133 K136:K138 K141:K143 K147:K148 K152:K153 K156:K157 K160:K161 K164:K165 K168:K170 K173:K174 K177:K178 K181:K183 K186:K188 K191:K192 K195:K196 K199:K200 K203:K204 K207:K208 K211:K212 K215:K216 K219:K220 K223:K224 K227:K228 K231:K232 K235: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17:K18 K29:K32 K23:K24 K41:K43 K47:K48 K53:K56 K60:K61 K64:K65 K68:K69 K131 K100:K104" xr:uid="{00000000-0002-0000-0200-000009000000}"/>
    <dataValidation allowBlank="1" showInputMessage="1" showErrorMessage="1" promptTitle="Benefit #3 Description" prompt="Benefit #3 description is listed here" sqref="J404 J408 J412 J416 J420 J424 J428 J432 J436 J440 J79 J83 J88 J93 J97:J99 J71 J110 J114 J119 J124 J130 J135 J140 J146 J151 J155 J159 J163 J167 J172 J176 J180 J185 J190 J194 J198 J202 J206 J210 J214 J218 J222 J226 J230 J234 J240 J244 J248 J252 J256 J260 J264 J268 J272 J276 J280 J284 J288 J292 J296 J300 J304 J308 J312 J316 J320 J324 J328 J332 J336 J340 J344 J348 J352 J356 J360 J364 J368 J372 J376 J380 J384 J388 J392 J396 J400 J20:J22 J27:J28 J34 J52 J59 J63 J67 J44 J46" xr:uid="{00000000-0002-0000-0200-00000A000000}"/>
    <dataValidation allowBlank="1" showInputMessage="1" showErrorMessage="1" promptTitle="Benefit #3 Total Amount" prompt="The total amount of Benefit #3 is entered here." sqref="M404 M408 M412 M416 M420 M424 M428 M432 M436 M440 M79 M83 M88 M93 M97:M99 M71 M67 M114 M119 M124 M130 M135 M140 M146 M151 M155 M159 M163 M167 M172 M176 M180 M185 M190 M194 M198 M202 M206 M210 M214 M218 M222 M226 M230 M234 M240 M244 M248 M252 M256 M260 M264 M268 M272 M276 M280 M284 M288 M292 M296 M300 M304 M308 M312 M316 M320 M324 M328 M332 M336 M340 M344 M348 M352 M356 M360 M364 M368 M372 M376 M380 M384 M388 M392 M396 M400 M20:M22 M27:M28 M34 M52 M59 M63 M44 M46" xr:uid="{00000000-0002-0000-0200-00000B000000}"/>
    <dataValidation allowBlank="1" showInputMessage="1" showErrorMessage="1" promptTitle="Benefit #2 Total Amount" prompt="The total amount of Benefit #2 is entered here." sqref="M403 M407 M411 M415 M419 M423 M427 M431 M435 M439 M78 M82 M87 M92 M96 M40 M105 M113 M118 M123 M129 M134 M139 M144:M145 M149:M150 M154 M158 M162 M166 M171 M175 M179 M184 M189 M193 M197 M201 M205 M209 M213 M217 M221 M225 M229 M233 M239 M243 M247 M251 M255 M259 M263 M267 M271 M275 M279 M283 M287 M291 M295 M299 M303 M307 M311 M315 M319 M323 M327 M331 M335 M339 M343 M347 M351 M355 M359 M363 M367 M371 M375 M379 M383 M387 M391 M395 M399 M19 M26 M33 M49:M51 M57:M58 M62 M66 M70" xr:uid="{00000000-0002-0000-0200-00000C000000}"/>
    <dataValidation allowBlank="1" showInputMessage="1" showErrorMessage="1" promptTitle="Benefit #2 Description" prompt="Benefit #2 description is listed here" sqref="J403 J407 J411 J415 J419 J423 J427 J431 J435 J439 J78 J82 J87 J92 J96 J40 J109 J113 J118 J123 J129 J134 J139 J144:J145 J149:J150 J154 J158 J162 J166 J171 J175 J179 J184 J189 J193 J197 J201 J205 J209 J213 J217 J221 J225 J229 J233 J239 J243 J247 J251 J255 J259 J263 J267 J271 J275 J279 J283 J287 J291 J295 J299 J303 J307 J311 J315 J319 J323 J327 J331 J335 J339 J343 J347 J351 J355 J359 J363 J367 J371 J375 J379 J383 J387 J391 J395 J399 J19 J26 J33 J49:J51 J57:J58 J62 J66 J70 J105" xr:uid="{00000000-0002-0000-0200-00000D000000}"/>
    <dataValidation allowBlank="1" showInputMessage="1" showErrorMessage="1" promptTitle="Benefit #1 Total Amount" prompt="The total amount of Benefit #1 is entered here." sqref="M401:M402 M405:M406 M409:M410 M413:M414 M417:M418 M421:M422 M425:M426 M429:M430 M433:M434 M437:M438 M72:M77 M80:M81 M84:M86 M89:M91 M94:M95 M100:M104 M111:M112 M115:M117 M120:M122 M125:M128 M131:M133 M136:M138 M141:M143 M147:M148 M152:M153 M156:M157 M160:M161 M164:M165 M168:M170 M173:M174 M177:M178 M181:M183 M186:M188 M191:M192 M195:M196 M199:M200 M203:M204 M207:M208 M211:M212 M215:M216 M219:M220 M223:M224 M227:M228 M231:M232 M235: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17:M18 M29:M32 M23:M25 M41:M43 M47:M48 M53:M56 M60:M61 M64:M65 M68:M69 M106 M35 M37:M39" xr:uid="{00000000-0002-0000-0200-00000E000000}"/>
    <dataValidation allowBlank="1" showInputMessage="1" showErrorMessage="1" promptTitle="Benefit#1 Description" prompt="Benefit Description for Entry #1 is listed here." sqref="J401:J402 J405:J406 J409:J410 J413:J414 J417:J418 J421:J422 J425:J426 J429:J430 J433:J434 J437:J438 J72:J77 J80:J81 J84:J86 J89:J91 J94:J95 J35:J39 J106:J108 J111:J112 J115:J117 J120:J122 J125:J128 J131:J133 J136:J138 J141:J143 J147:J148 J152:J153 J156:J157 J160:J161 J164:J165 J168:J170 J173:J174 J177:J178 J181:J183 J186:J188 J191:J192 J195:J196 J199:J200 J203:J204 J207:J208 J211:J212 J215:J216 J219:J220 J223:J224 J227:J228 J231:J232 J235: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17:J18 J23:J25 J29:J32 J41:J43 J47:J48 J53:J56 J60:J61 J64:J65 J68:J69 J100:J104" xr:uid="{00000000-0002-0000-0200-00000F000000}"/>
    <dataValidation allowBlank="1" showInputMessage="1" showErrorMessage="1" promptTitle="Travel Date(s)" prompt="List the dates of travel here expressed in the format MM/DD/YYYY-MM/DD/YYYY." sqref="F440 F404 F408 F412 F436 F416 F420 F424 F428 F432 F79 F83 F88 F93 F97:F98 F45 F27 F114 F119 F124 F130 F135 F140 F146 F151 F155 F159 F163 F167 F172 F176 F180 F185 F190 F194 F198 F202 F206 F210 F214 F218 F222 F226 F230 F234 F240 F244 F248 F252 F256 F260 F264 F268 F272 F276 F280 F284 F288 F292 F296 F300 F304 F308 F312 F316 F320 F324 F328 F332 F336 F340 F344 F348 F352 F356 F360 F364 F368 F372 F376 F380 F384 F388 F392 F396 F400 F105 F34 F38:F39 F52 F58 F63 F67 F71 F109" xr:uid="{00000000-0002-0000-0200-000010000000}"/>
    <dataValidation type="date" allowBlank="1" showInputMessage="1" showErrorMessage="1" errorTitle="Data Entry Error" error="Please enter date using MM/DD/YYYY" promptTitle="Event Ending Date" prompt="List Event ending date here using the format MM/DD/YYYY." sqref="D440 D404 D408 D412 D416 D420 D424 D428 D432 D436 D79 D83 D88 D27 D97:D98 D45 D93 D114 D119 D124 D130 D135 D140 D146 D151 D155 D159 D163 D167 D172 D176 D109 D185 D190 D194 D198 D202 D206 D210 D214 D218 D222 D226 D230 D234 D240 D244 D248 D252 D256 D260 D264 D268 D272 D276 D280 D284 D288 D292 D296 D300 D304 D308 D312 D316 D320 D324 D328 D332 D336 D340 D344 D348 D352 D356 D360 D364 D368 D372 D376 D380 D384 D388 D392 D396 D400 D105 D34 D38:D39 D20:D21 D52 D58 D63 D67 D71" xr:uid="{00000000-0002-0000-0200-000011000000}">
      <formula1>40179</formula1>
      <formula2>73051</formula2>
    </dataValidation>
    <dataValidation allowBlank="1" showInputMessage="1" showErrorMessage="1" promptTitle="Event Sponsor" prompt="List the event sponsor here." sqref="C404 C408 C412 C416 C420 C424 C428 C432 C436 C440 C79 C83 C88 C93 C97:C99 C71 C109:C110 C114 C119 C124 C130 C135 C140 C146 C151 C155 C159 C163 C167 C172 C176 C63 C185 C190 C194 C198 C202 C206 C210 C214 C218 C222 C226 C230 C234 C240 C244 C248 C252 C256 C260 C264 C268 C272 C276 C280 C284 C288 C292 C296 C300 C304 C308 C312 C316 C320 C324 C328 C332 C336 C340 C344 C348 C352 C356 C360 C364 C368 C372 C376 C380 C384 C388 C392 C396 C400 C22 C34 C38:C39 C105 C46 C58" xr:uid="{00000000-0002-0000-0200-000012000000}"/>
    <dataValidation allowBlank="1" showInputMessage="1" showErrorMessage="1" promptTitle="Traveler Title" prompt="List traveler's title here." sqref="B404 B408 B412 B416 B420 B424 B428 B432 B436 B97:B98 B105 B67 B63 B93 B440 B71 B110 B114 B119 B124 B130 B135 B140 B146 B151 B155 B159 B163 B167 B172 B176 B180 B185 B190 B194 B198 B202 B206 B210 B214 B218 B222 B226 B230 B234 B240 B244 B248 B252 B256 B260 B264 B268 B272 B276 B280 B284 B288 B292 B296 B300 B304 B308 B312 B316 B320 B324 B328 B332 B336 B340 B344 B348 B352 B356 B360 B364 B368 B372 B376 B380 B384 B388 B392 B396 B400 B22 B38:B39 B45:B46 B58" xr:uid="{00000000-0002-0000-0200-000013000000}"/>
    <dataValidation allowBlank="1" showInputMessage="1" showErrorMessage="1" promptTitle="Location " prompt="List location of event here." sqref="F402 F406 F410 F414 F418 F422 F426 F430 F434 F438 F73:F77 F81 F85:F86 F69 F95 F25 F101:F102 F112 F116:F117 F121:F122 F126:F128 F133 F137:F138 F142:F143 F148 F153 F157 F161 F165 F169:F170 F174 F178 F182:F183 F187:F188 F192 F196 F200 F204 F208 F212 F216 F220 F224 F228 F232 F236:F238 F242 F246 F250 F254 F258 F262 F266 F270 F274 F278 F282 F286 F290 F294 F298 F302 F306 F310 F314 F318 F322 F326 F330 F334 F338 F342 F346 F350 F354 F358 F362 F366 F370 F374 F378 F382 F386 F390 F394 F398 F20:F21 F30:F32 F36 F42:F43 F107 F54:F56 F61 F65 F90:F91" xr:uid="{00000000-0002-0000-0200-000014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02 D406 D410 D414 D418 D422 D426 D430 D434 D438 D73:D77 D81 D85:D86 D107 D95 D69 D101:D102 D112 D116:D117 D121:D122 D126:D128 D133 D137:D138 D142:D143 D148 D153 D157 D161 D165 D169:D170 D174 D178 D182:D183 D187:D188 D192 D196 D200 D204 D208 D212 D216 D220 D224 D228 D232 D236:D238 D242 D246 D250 D254 D258 D262 D266 D270 D274 D278 D282 D286 D290 D294 D298 D302 D306 D310 D314 D318 D322 D326 D330 D334 D338 D342 D346 D350 D354 D358 D362 D366 D370 D374 D378 D382 D386 D390 D394 D398 D24:D25 D30:D32 D36 D42:D43 D48 D54:D56 D61 D65 D90:D91" xr:uid="{00000000-0002-0000-0200-000015000000}">
      <formula1>40179</formula1>
      <formula2>73051</formula2>
    </dataValidation>
    <dataValidation allowBlank="1" showInputMessage="1" showErrorMessage="1" promptTitle="Event Description" prompt="Provide event description (e.g. title of the conference) here." sqref="C402 C406 C410 C414 C418 C422 C426 C430 C434 C438 C73:C77 C81 C85:C86 C90:C91 C95 C107 C101:C102 C112 C116:C117 C69 C126:C128 C133 C137:C138 C142:C143 C148 C153 C157 C161 C165 C169:C170 C174 C178 C182:C183 C187:C188 C192 C196 C200 C204 C208 C212 C216 C220 C224 C228 C232 C236:C238 C242 C246 C250 C254 C258 C262 C266 C270 C274 C278 C282 C286 C290 C294 C298 C302 C306 C310 C314 C318 C322 C326 C330 C334 C338 C342 C346 C350 C354 C358 C362 C366 C370 C374 C378 C382 C386 C390 C394 C398 C30:C32 C36 C42:C43 C48 C54:C56 C61 C65" xr:uid="{00000000-0002-0000-0200-000016000000}"/>
    <dataValidation allowBlank="1" showInputMessage="1" showErrorMessage="1" promptTitle="Traveler Name " prompt="List traveler's first and last name here." sqref="B18" xr:uid="{2E920D2A-6A96-4D7C-BD73-7F0F8A9516A0}"/>
    <dataValidation allowBlank="1" showInputMessage="1" showErrorMessage="1" promptTitle="Agency Contact Email" prompt="Delete contents of this cell and replace with agency contact's email address." sqref="D10:F10" xr:uid="{00000000-0002-0000-0200-000018000000}"/>
    <dataValidation allowBlank="1" showInputMessage="1" showErrorMessage="1" promptTitle="Agency Contact Name" prompt="Delete contents of this cell and enter agency contact's name" sqref="C10" xr:uid="{00000000-0002-0000-0200-000019000000}"/>
    <dataValidation allowBlank="1" showInputMessage="1" showErrorMessage="1" promptTitle="Sub-Agency Name" prompt="Delete contents and enter sub-agency name.  If there is no sub-agency, then delete this cell." sqref="B9:F9" xr:uid="{00000000-0002-0000-0200-00001A000000}"/>
    <dataValidation allowBlank="1" showInputMessage="1" showErrorMessage="1" promptTitle="Reporting Agency Name" prompt="Delete contents of this cell and enter reporting agency name." sqref="B8:F8" xr:uid="{00000000-0002-0000-0200-00001B000000}"/>
    <dataValidation allowBlank="1" showInputMessage="1" showErrorMessage="1" promptTitle="Of Pages" prompt="Enter total number of pages in workbook." sqref="L6" xr:uid="{00000000-0002-0000-0200-00001C000000}"/>
    <dataValidation allowBlank="1" showInputMessage="1" showErrorMessage="1" promptTitle="Page Number" prompt="Enter page number referentially to the other pages in this workbook." sqref="K6" xr:uid="{00000000-0002-0000-0200-00001D000000}"/>
    <dataValidation allowBlank="1" showInputMessage="1" showErrorMessage="1" promptTitle="Travel Date(s) Example" prompt="Travel Date is listed here." sqref="F16" xr:uid="{00000000-0002-0000-0200-00001E000000}"/>
    <dataValidation allowBlank="1" showInputMessage="1" showErrorMessage="1" promptTitle="Event Sponsor Example" prompt="Event Sponsor is listed here." sqref="C16" xr:uid="{00000000-0002-0000-0200-00001F000000}"/>
    <dataValidation allowBlank="1" showInputMessage="1" showErrorMessage="1" promptTitle="Traveler Title Example" prompt="Traveler Title is listed here." sqref="B16" xr:uid="{00000000-0002-0000-0200-000020000000}"/>
    <dataValidation allowBlank="1" showInputMessage="1" showErrorMessage="1" promptTitle="Location Example" prompt="Location listed here." sqref="F14" xr:uid="{00000000-0002-0000-0200-000021000000}"/>
    <dataValidation allowBlank="1" showInputMessage="1" showErrorMessage="1" promptTitle="Event Description Example" prompt="Event Description listed here._x000a_" sqref="C14" xr:uid="{00000000-0002-0000-0200-000022000000}"/>
    <dataValidation allowBlank="1" showInputMessage="1" showErrorMessage="1" promptTitle="Traveler Name Example" prompt="Traveler Name Listed Here" sqref="B14" xr:uid="{00000000-0002-0000-0200-000023000000}"/>
    <dataValidation type="date" allowBlank="1" showInputMessage="1" showErrorMessage="1" errorTitle="Data Entry Error" error="Please enter date using MM/DD/YYYY" promptTitle="Event Ending Date Example" prompt="Event ending date is listed here using the form MM/DD/YYYY." sqref="D16" xr:uid="{00000000-0002-0000-0200-000024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25000000}">
      <formula1>40179</formula1>
      <formula2>73051</formula2>
    </dataValidation>
    <dataValidation type="whole" allowBlank="1" showInputMessage="1" showErrorMessage="1" promptTitle="Year" prompt="Enter the current year here.  It will populate the correct year in the rest of the form." sqref="M6" xr:uid="{00000000-0002-0000-0200-000026000000}">
      <formula1>2011</formula1>
      <formula2>2050</formula2>
    </dataValidation>
    <dataValidation allowBlank="1" showInputMessage="1" showErrorMessage="1" promptTitle="Benefit #3 Total Amount Example" prompt="The total amount of Benefit #3 is entered here." sqref="M16" xr:uid="{00000000-0002-0000-0200-000027000000}"/>
    <dataValidation allowBlank="1" showInputMessage="1" showErrorMessage="1" promptTitle="Benefit #2 Total Amount Example" prompt="The total amount of Benefit #2 is entered here." sqref="M15" xr:uid="{00000000-0002-0000-0200-000028000000}"/>
    <dataValidation allowBlank="1" showInputMessage="1" showErrorMessage="1" promptTitle="Payment #2-- Payment in-kind" prompt="If payment type for benefit #2 was in-kind, this box would contain an x." sqref="L15" xr:uid="{00000000-0002-0000-0200-000029000000}"/>
    <dataValidation allowBlank="1" showInputMessage="1" showErrorMessage="1" promptTitle="Benefit #3-- Payment in-kind" prompt="Since the payment type for benefit #3 was in-kind, this box contains an x." sqref="L16" xr:uid="{00000000-0002-0000-0200-00002A000000}"/>
    <dataValidation allowBlank="1" showInputMessage="1" showErrorMessage="1" promptTitle="Benefit #3-- Payment by Check" prompt="If payment type for benefit #3 was by check, this box would contain an x." sqref="K16" xr:uid="{00000000-0002-0000-0200-00002B000000}"/>
    <dataValidation allowBlank="1" showInputMessage="1" showErrorMessage="1" promptTitle="Benefit #2-- Payment by Check" prompt="Since benefit #2 was paid by check, this box contains an x." sqref="K15" xr:uid="{00000000-0002-0000-0200-00002C000000}"/>
    <dataValidation allowBlank="1" showInputMessage="1" showErrorMessage="1" promptTitle="Benefit #3 Description Example" prompt="Benefit #3 description is listed here" sqref="J16" xr:uid="{00000000-0002-0000-0200-00002D000000}"/>
    <dataValidation allowBlank="1" showInputMessage="1" showErrorMessage="1" promptTitle="Benefit #2 Description Example" prompt="Benefit #2 description is listed here" sqref="J15" xr:uid="{00000000-0002-0000-0200-00002E000000}"/>
    <dataValidation allowBlank="1" showInputMessage="1" showErrorMessage="1" promptTitle="Benefit #1 Total Amount Example" prompt="The total amount of Benefit #1 is entered here." sqref="M14" xr:uid="{00000000-0002-0000-0200-00002F000000}"/>
    <dataValidation allowBlank="1" showInputMessage="1" showErrorMessage="1" promptTitle="Benefit #1-- Payment in-kind" prompt="Since the payment type for benefit #1 was in-kind, this box contains an x." sqref="L14" xr:uid="{00000000-0002-0000-0200-000030000000}"/>
    <dataValidation allowBlank="1" showInputMessage="1" showErrorMessage="1" promptTitle="Benefit #1--Payment by Check" prompt="If payment type for benefit #1 was by check, this box would contain an x." sqref="K14" xr:uid="{00000000-0002-0000-0200-000031000000}"/>
    <dataValidation allowBlank="1" showInputMessage="1" showErrorMessage="1" promptTitle="Benefit#1 Description Example" prompt="Benefit Description for Entry #1 is listed here." sqref="J14" xr:uid="{00000000-0002-0000-0200-000032000000}"/>
    <dataValidation allowBlank="1" showInputMessage="1" showErrorMessage="1" promptTitle="Benefit Source" prompt="List the benefit source here." sqref="G14:I14 G362:I362 G438:I438 G16:I16 G366:I366 G370:I370 G374:I374 G378:I378 G382:I382 G434:I434 G386:I386 G390:I390 G394:I394 G398:I398 G402:I402 G79:I79 G83:I83 G88:I88 G93:I93 G406:I406 G105:I105 G69:I69 G114:I114 G119:I119 G124:I124 G130:I130 G135:I135 G140:I140 G146:I146 G151:I151 G155:I155 G159:I159 G163:I163 G167:I167 G172:I172 G176:I176 G180:I180 G185:I185 G190:I190 G194:I194 G198:I198 G202:I202 G206:I206 G210:I210 G214:I214 G218:I218 G222:I222 G226:I226 G230:I230 G234:I234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420:I420 G424:I424 G428:I428 G432:I432 G436:I436 G440:I440 G410:I410 G414:I414 G418:I418 G422:I422 G426:I426 G430:I430 G97:I98 G73:I77 G81:I81 G85:I86 G90:I91 G95:I95 G36 G101:I102 G112:I112 G116:I117 G121:I122 G126:I128 G133:I133 G137:I138 G142:I143 G148:I148 G153:I153 G157:I157 G161:I161 G165:I165 G169:I170 G174:I174 G178:I178 G182:I183 G187:I188 G192:I192 G196:I196 G200:I200 G204:I204 G208:I208 G212:I212 G216:I216 G220:I220 G224:I224 G228:I228 G232:I232 G236:I238 G242:I242 G246:I246 G250:I250 G254:I254 G258:I258 G262:I262 G266:I266 G270:I270 G274:I274 G278:I278 G282:I282 G286:I286 G290:I290 G294:I294 G298:I298 G302:I302 G306:I306 G310:I310 G314:I314 G318:I318 G322:I322 G326:I326 G330:I330 G334:I334 G338:I338 G342:I342 G346:I346 G350:I350 G354:I354 G358:I358 G18 G107:I107 G34:I34 G30:I32 G40:I40 G52:I52 G59:I59 G63:I63 G67:I67 G71:I71 G45:I45 G24 G42:I43 G48:I48 G54:I56 G61:I61 G65:I65 G109 C180:E180" xr:uid="{00000000-0002-0000-0200-000033000000}"/>
  </dataValidations>
  <hyperlinks>
    <hyperlink ref="D10" r:id="rId1" xr:uid="{00000000-0004-0000-0200-000000000000}"/>
  </hyperlinks>
  <pageMargins left="0.7" right="0.7" top="0.75" bottom="0.75" header="0.3" footer="0.3"/>
  <pageSetup orientation="portrait" r:id="rId2"/>
  <headerFooter>
    <oddHeader xml:space="preserve">&amp;C
</oddHeader>
    <oddFooter>&amp;L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1D0DF4B3600C40A9D92B722DE57BCC" ma:contentTypeVersion="12" ma:contentTypeDescription="Create a new document." ma:contentTypeScope="" ma:versionID="ff0f71f0bbeaa47db694afc8f8ea71cf">
  <xsd:schema xmlns:xsd="http://www.w3.org/2001/XMLSchema" xmlns:xs="http://www.w3.org/2001/XMLSchema" xmlns:p="http://schemas.microsoft.com/office/2006/metadata/properties" xmlns:ns2="25fde1d9-d568-4a1e-95e8-1c2b2c6279df" xmlns:ns3="826bb3a7-b430-478b-b9cb-299c8ce76cdb" targetNamespace="http://schemas.microsoft.com/office/2006/metadata/properties" ma:root="true" ma:fieldsID="bb8f5faf9bfa30b8df75f3aa7ad03d6d" ns2:_="" ns3:_="">
    <xsd:import namespace="25fde1d9-d568-4a1e-95e8-1c2b2c6279df"/>
    <xsd:import namespace="826bb3a7-b430-478b-b9cb-299c8ce76c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fde1d9-d568-4a1e-95e8-1c2b2c627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bb3a7-b430-478b-b9cb-299c8ce76c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f19bfe-8511-4528-8dc3-14abe27948b4}" ma:internalName="TaxCatchAll" ma:showField="CatchAllData" ma:web="826bb3a7-b430-478b-b9cb-299c8ce76c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26bb3a7-b430-478b-b9cb-299c8ce76cdb" xsi:nil="true"/>
    <lcf76f155ced4ddcb4097134ff3c332f xmlns="25fde1d9-d568-4a1e-95e8-1c2b2c627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AE74C1-A3F0-46FF-9D5C-2AF416D88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fde1d9-d568-4a1e-95e8-1c2b2c6279df"/>
    <ds:schemaRef ds:uri="826bb3a7-b430-478b-b9cb-299c8ce76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3B701-12B6-46CE-847C-B4A2DEA512AD}">
  <ds:schemaRefs>
    <ds:schemaRef ds:uri="http://schemas.microsoft.com/sharepoint/v3/contenttype/forms"/>
  </ds:schemaRefs>
</ds:datastoreItem>
</file>

<file path=customXml/itemProps3.xml><?xml version="1.0" encoding="utf-8"?>
<ds:datastoreItem xmlns:ds="http://schemas.openxmlformats.org/officeDocument/2006/customXml" ds:itemID="{0F5F9A15-8CA5-4C52-90BF-4E5B17E07BB0}">
  <ds:schemaRefs>
    <ds:schemaRef ds:uri="http://schemas.microsoft.com/office/2006/metadata/properties"/>
    <ds:schemaRef ds:uri="http://schemas.microsoft.com/office/infopath/2007/PartnerControls"/>
    <ds:schemaRef ds:uri="826bb3a7-b430-478b-b9cb-299c8ce76cdb"/>
    <ds:schemaRef ds:uri="25fde1d9-d568-4a1e-95e8-1c2b2c6279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vt:lpstr>
      <vt:lpstr>'Instruction Sheet'!Print_Area</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2024-11-19T21:14:47Z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7acc1a7f-aae6-499a-bedf-5ad8d3e98397</vt:lpwstr>
  </property>
  <property fmtid="{D5CDD505-2E9C-101B-9397-08002B2CF9AE}" pid="3" name="ContainsCUI">
    <vt:lpwstr>No</vt:lpwstr>
  </property>
  <property fmtid="{D5CDD505-2E9C-101B-9397-08002B2CF9AE}" pid="4" name="ContentTypeId">
    <vt:lpwstr>0x010100961D0DF4B3600C40A9D92B722DE57BCC</vt:lpwstr>
  </property>
  <property fmtid="{D5CDD505-2E9C-101B-9397-08002B2CF9AE}" pid="5" name="MediaServiceImageTags">
    <vt:lpwstr/>
  </property>
</Properties>
</file>